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ämäTyökirja"/>
  <mc:AlternateContent xmlns:mc="http://schemas.openxmlformats.org/markup-compatibility/2006">
    <mc:Choice Requires="x15">
      <x15ac:absPath xmlns:x15ac="http://schemas.microsoft.com/office/spreadsheetml/2010/11/ac" url="K:\Datat\TAULUKOT\Vesiliikuntakeskus\"/>
    </mc:Choice>
  </mc:AlternateContent>
  <xr:revisionPtr revIDLastSave="0" documentId="13_ncr:1_{76A128CE-8A4A-4DB8-8EF7-F4157C87F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ul1 (2)" sheetId="4" r:id="rId1"/>
  </sheets>
  <definedNames>
    <definedName name="_FilterDatabase" localSheetId="0" hidden="1">'Taul1 (2)'!$P$1:$P$60</definedName>
    <definedName name="_xlnm.Print_Area" localSheetId="0">'Taul1 (2)'!$A$1:$O$74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4" l="1"/>
  <c r="P17" i="4"/>
  <c r="P18" i="4"/>
  <c r="P19" i="4"/>
  <c r="P20" i="4"/>
  <c r="P22" i="4"/>
  <c r="P26" i="4"/>
  <c r="P27" i="4"/>
  <c r="P28" i="4"/>
  <c r="P29" i="4"/>
  <c r="P30" i="4"/>
  <c r="P31" i="4"/>
  <c r="P32" i="4"/>
  <c r="P33" i="4"/>
  <c r="P34" i="4"/>
  <c r="P35" i="4"/>
  <c r="P36" i="4"/>
  <c r="P39" i="4"/>
  <c r="P40" i="4"/>
  <c r="P41" i="4"/>
  <c r="P42" i="4"/>
  <c r="P43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16" i="4"/>
  <c r="P38" i="4" l="1"/>
  <c r="P15" i="4"/>
</calcChain>
</file>

<file path=xl/sharedStrings.xml><?xml version="1.0" encoding="utf-8"?>
<sst xmlns="http://schemas.openxmlformats.org/spreadsheetml/2006/main" count="164" uniqueCount="67">
  <si>
    <t>KAJAANIN KAUPUNGIN VESILIIKUNTAKESKUS KAUKAVEDEN LASKUTUSSOPIMUS</t>
  </si>
  <si>
    <t>Sähköpostiosoite</t>
  </si>
  <si>
    <t>Ei omavastuuta</t>
  </si>
  <si>
    <t>Yhtiönumero</t>
  </si>
  <si>
    <t>Kajaanin kaupungin vesiliikuntakeskus Kaukavesi laskuttaa yritystämme jäljelle jäävän osan rannekkemaksusta.</t>
  </si>
  <si>
    <t>Osoite</t>
  </si>
  <si>
    <t>Jokikatu 5</t>
  </si>
  <si>
    <t>Puhelin</t>
  </si>
  <si>
    <t>Email</t>
  </si>
  <si>
    <t>Puhelinnumero</t>
  </si>
  <si>
    <t>Työssäkäyvät aikuiset:</t>
  </si>
  <si>
    <t>€</t>
  </si>
  <si>
    <t>Muut:</t>
  </si>
  <si>
    <t>Laskutettavan yrityksen/yhdistyksen nimi</t>
  </si>
  <si>
    <t>Opiskelijat, eläkeläiset, työttömät, varusmiehet, rauhanturvaajaveteraanit, alle 18 v:</t>
  </si>
  <si>
    <t>josta omavastuu:</t>
  </si>
  <si>
    <t>Sopimukseen sisältyy seuraavia uinti/kuntosalirannekkeita.</t>
  </si>
  <si>
    <t>-</t>
  </si>
  <si>
    <t>tai sopimus on voimassa:</t>
  </si>
  <si>
    <t>(Kaukavesi täyttää)</t>
  </si>
  <si>
    <t>Tilaajan viite</t>
  </si>
  <si>
    <t>Yhteyshenkilö</t>
  </si>
  <si>
    <t>Y-tunnus tai HETU</t>
  </si>
  <si>
    <t>Operaattori / postinumero (jos paperilasku)</t>
  </si>
  <si>
    <t>Verkkolaskutusosoite / laskutusosoite (jos paperilasku)</t>
  </si>
  <si>
    <t>Välittäjätunnus tai postitoimipaikka (jos paperilasku)</t>
  </si>
  <si>
    <t xml:space="preserve">Tämä sopimus on voimassa toistaiseksi alkaen       </t>
  </si>
  <si>
    <t>kaukavesi@kajaani.fi</t>
  </si>
  <si>
    <t xml:space="preserve"> 044 710 0618</t>
  </si>
  <si>
    <t xml:space="preserve">10 kpl uinti+kuntosalisarjaranneke yht. 83,20 € </t>
  </si>
  <si>
    <t xml:space="preserve">20 kpl uinti+kuntosalisarjaranneke yht.159,80 € </t>
  </si>
  <si>
    <t xml:space="preserve">10 kpl uinti+kuntosalisarjaranneke yht. 56,20 € </t>
  </si>
  <si>
    <t xml:space="preserve">20 kpl uinti+kuntosalisarjaranneke yht.110,20 € </t>
  </si>
  <si>
    <t>87100 Kajaani</t>
  </si>
  <si>
    <t xml:space="preserve">Uintiranneke 8,40 € </t>
  </si>
  <si>
    <t xml:space="preserve">Uintiranneke arkisin ennen klo 16 7,40 € </t>
  </si>
  <si>
    <t xml:space="preserve">Uinti + kuntosali kertaranneke 8,80 € </t>
  </si>
  <si>
    <t xml:space="preserve">Kuntosali kertaranneke, 7,50 € </t>
  </si>
  <si>
    <t xml:space="preserve">Kuntosali kertaranneke ennen klo 16, 6,70€ </t>
  </si>
  <si>
    <t>Päiväranneke uinti+kuntosali voimassa 24 h, 10,80</t>
  </si>
  <si>
    <t xml:space="preserve">10 kpl uintisarjaranneke yht. 67,90 € </t>
  </si>
  <si>
    <t xml:space="preserve">20 kpl uintisarjaranneke yht. 129,10 € </t>
  </si>
  <si>
    <t xml:space="preserve">10 kpl kuntosalisarjaranneke yht. 60,60 € </t>
  </si>
  <si>
    <t xml:space="preserve">20 kpl kuntosalisarjaranneke yht. 115,30 € </t>
  </si>
  <si>
    <t xml:space="preserve">1kk uinti+kuntosalin kausiranneke yht. 67,90 € </t>
  </si>
  <si>
    <t xml:space="preserve">6kk uinti+kuntosalin kausiranneke yht. 267,80 € </t>
  </si>
  <si>
    <t xml:space="preserve">1kk kuntosalin kausiranneke yht. 52,30 € </t>
  </si>
  <si>
    <t xml:space="preserve">3kk kuntosalin kausiranneke yht. 152,40 € </t>
  </si>
  <si>
    <t xml:space="preserve">Uintiranneke arkisin ennen klo 16 5,50 € </t>
  </si>
  <si>
    <t xml:space="preserve">Uintiranneke lapset 4-7v 3,20 € </t>
  </si>
  <si>
    <t xml:space="preserve">Uinti + kuntosali kertaranneke 7,50 € </t>
  </si>
  <si>
    <t xml:space="preserve">Kuntosali kertaranneke, 5,00€ </t>
  </si>
  <si>
    <t xml:space="preserve">Kuntosali kertaranneke ennen klo 16, 4,40€ </t>
  </si>
  <si>
    <t>Päiväranneke uinti+kuntosali voimassa 24 h, 8,80</t>
  </si>
  <si>
    <t xml:space="preserve">10 kpl uintisarjaranneke yht. 42,20 €  </t>
  </si>
  <si>
    <t xml:space="preserve">20 kpl uintisarjaranneke yht. 82,30 €  </t>
  </si>
  <si>
    <t xml:space="preserve">20 kpl kuntosalisarjaranneke yht. 73,50 €  </t>
  </si>
  <si>
    <t xml:space="preserve">1kk uinti+kuntosalin kausiranneke yht. 38,90 € </t>
  </si>
  <si>
    <t xml:space="preserve">6kk uinti+kuntosalin kausiranneke yht. 155,50 € </t>
  </si>
  <si>
    <t xml:space="preserve">1kk kuntosalin kausiranneke yht. 28,90 € </t>
  </si>
  <si>
    <t xml:space="preserve">3kk kuntosalin kausiranneke yht. 82,30 € </t>
  </si>
  <si>
    <r>
      <t>Rannekemaksu 6,80 €/ranneke</t>
    </r>
    <r>
      <rPr>
        <sz val="8"/>
        <rFont val="Arial Narrow"/>
        <family val="2"/>
      </rPr>
      <t xml:space="preserve"> (sarja- ja kausirannekket)</t>
    </r>
  </si>
  <si>
    <t>Ratamaksu 9,70 €/h/25 m:n rata</t>
  </si>
  <si>
    <t>Ohjausmaksu (vesijumppa tai muu liikunnanohjaus) 36,30 €/h</t>
  </si>
  <si>
    <t>Kokoushuoneen vuokra 20,40 €/h</t>
  </si>
  <si>
    <t xml:space="preserve">Uintiranneke 6,10 € </t>
  </si>
  <si>
    <t xml:space="preserve">10 kpl kuntosalisarjaranneke yht. 37,70 €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</si>
</sst>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chivo Narrow"/>
    </font>
    <font>
      <u/>
      <sz val="10"/>
      <color theme="10"/>
      <name val="Arial"/>
      <family val="2"/>
    </font>
    <font>
      <u/>
      <sz val="10"/>
      <color theme="10"/>
      <name val="Archivo Narrow"/>
    </font>
    <font>
      <sz val="12"/>
      <name val="Arial Narrow"/>
      <family val="2"/>
    </font>
    <font>
      <sz val="12"/>
      <color theme="0" tint="-0.499984740745262"/>
      <name val="Arial Narrow"/>
      <family val="2"/>
    </font>
    <font>
      <sz val="12"/>
      <color theme="3" tint="0.3999755851924192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color theme="0" tint="-0.34998626667073579"/>
      <name val="Arial Narrow"/>
      <family val="2"/>
    </font>
    <font>
      <sz val="10"/>
      <color theme="0" tint="-0.34998626667073579"/>
      <name val="Arial Narrow"/>
      <family val="2"/>
    </font>
    <font>
      <sz val="10"/>
      <color theme="0" tint="-0.34998626667073579"/>
      <name val="Arial"/>
      <family val="2"/>
    </font>
    <font>
      <b/>
      <i/>
      <sz val="14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0" fontId="7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7" fillId="2" borderId="2" xfId="0" applyFont="1" applyFill="1" applyBorder="1"/>
    <xf numFmtId="0" fontId="0" fillId="2" borderId="0" xfId="0" applyFill="1"/>
    <xf numFmtId="0" fontId="1" fillId="2" borderId="0" xfId="0" applyFont="1" applyFill="1"/>
    <xf numFmtId="0" fontId="3" fillId="2" borderId="0" xfId="1" applyFont="1" applyFill="1"/>
    <xf numFmtId="0" fontId="4" fillId="2" borderId="0" xfId="0" quotePrefix="1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0" borderId="0" xfId="0" applyFont="1"/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vertical="top"/>
    </xf>
    <xf numFmtId="0" fontId="2" fillId="2" borderId="0" xfId="1" applyFill="1" applyBorder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" fillId="2" borderId="0" xfId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" fillId="2" borderId="0" xfId="0" quotePrefix="1" applyFont="1" applyFill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</cellXfs>
  <cellStyles count="2">
    <cellStyle name="Hyperlinkki" xfId="1" builtinId="8"/>
    <cellStyle name="Normaali" xfId="0" builtinId="0"/>
  </cellStyles>
  <dxfs count="14"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1752600</xdr:colOff>
      <xdr:row>3</xdr:row>
      <xdr:rowOff>17690</xdr:rowOff>
    </xdr:to>
    <xdr:pic>
      <xdr:nvPicPr>
        <xdr:cNvPr id="2054" name="Kuva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038350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ukavesi@kajaani.fi" TargetMode="External"/><Relationship Id="rId1" Type="http://schemas.openxmlformats.org/officeDocument/2006/relationships/hyperlink" Target="mailto:kaukavesi@kajaani.f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showGridLines="0" tabSelected="1" view="pageBreakPreview" topLeftCell="B38" zoomScaleNormal="100" zoomScaleSheetLayoutView="100" workbookViewId="0">
      <selection activeCell="D48" sqref="D48"/>
    </sheetView>
  </sheetViews>
  <sheetFormatPr defaultRowHeight="14.25" customHeight="1"/>
  <cols>
    <col min="1" max="1" width="1.42578125" customWidth="1"/>
    <col min="2" max="2" width="4" customWidth="1"/>
    <col min="3" max="3" width="27" customWidth="1"/>
    <col min="4" max="4" width="15.85546875" customWidth="1"/>
    <col min="5" max="5" width="4" customWidth="1"/>
    <col min="6" max="6" width="15.85546875" customWidth="1"/>
    <col min="7" max="7" width="5.42578125" customWidth="1"/>
    <col min="8" max="8" width="4" customWidth="1"/>
    <col min="9" max="9" width="2.140625" hidden="1" customWidth="1"/>
    <col min="10" max="10" width="1.5703125" customWidth="1"/>
    <col min="11" max="11" width="2.7109375" customWidth="1"/>
    <col min="12" max="12" width="1.42578125" customWidth="1"/>
    <col min="13" max="13" width="15.140625" customWidth="1"/>
    <col min="14" max="14" width="4" customWidth="1"/>
    <col min="15" max="15" width="1.140625" customWidth="1"/>
    <col min="16" max="16" width="9.140625" style="24"/>
  </cols>
  <sheetData>
    <row r="1" spans="1:16" s="1" customFormat="1" ht="22.5" customHeight="1">
      <c r="A1" s="2"/>
      <c r="B1" s="2"/>
      <c r="C1" s="2"/>
      <c r="D1" s="2"/>
      <c r="E1" s="26" t="str">
        <f>IF(COUNTBLANK(B7:N11)&lt;51,"","              Huom! Kaikkia laskutus- ja yhteystietoja ei täytetty")</f>
        <v xml:space="preserve">              Huom! Kaikkia laskutus- ja yhteystietoja ei täytetty</v>
      </c>
      <c r="F1" s="2"/>
      <c r="G1" s="2"/>
      <c r="H1" s="2"/>
      <c r="I1" s="2"/>
      <c r="J1" s="2"/>
      <c r="K1" s="2"/>
      <c r="L1" s="2"/>
      <c r="M1" s="32"/>
      <c r="N1" s="33"/>
      <c r="O1" s="2"/>
      <c r="P1" s="22">
        <v>1</v>
      </c>
    </row>
    <row r="2" spans="1:16" s="1" customFormat="1" ht="12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16" t="s">
        <v>3</v>
      </c>
      <c r="N2" s="2"/>
      <c r="O2" s="2"/>
      <c r="P2" s="22">
        <v>1</v>
      </c>
    </row>
    <row r="3" spans="1:16" s="1" customFormat="1" ht="14.25" customHeight="1">
      <c r="A3" s="2"/>
      <c r="B3" s="2"/>
      <c r="C3" s="2"/>
      <c r="D3" s="2"/>
      <c r="E3" s="25" t="s">
        <v>27</v>
      </c>
      <c r="F3" s="2"/>
      <c r="G3" s="3"/>
      <c r="H3" s="2"/>
      <c r="I3" s="2"/>
      <c r="J3" s="2"/>
      <c r="K3" s="2"/>
      <c r="L3" s="2"/>
      <c r="M3" s="20" t="s">
        <v>19</v>
      </c>
      <c r="N3" s="2"/>
      <c r="O3" s="2"/>
      <c r="P3" s="22">
        <v>1</v>
      </c>
    </row>
    <row r="4" spans="1:16" s="1" customFormat="1" ht="9.7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2">
        <v>1</v>
      </c>
    </row>
    <row r="5" spans="1:16" s="1" customFormat="1" ht="14.25" customHeight="1">
      <c r="A5" s="2"/>
      <c r="B5" s="4" t="s">
        <v>0</v>
      </c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2"/>
      <c r="O5" s="2"/>
      <c r="P5" s="22">
        <v>1</v>
      </c>
    </row>
    <row r="6" spans="1:16" s="1" customFormat="1" ht="6" customHeight="1">
      <c r="A6" s="2"/>
      <c r="B6" s="4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2"/>
      <c r="O6" s="2"/>
      <c r="P6" s="22">
        <v>1</v>
      </c>
    </row>
    <row r="7" spans="1:16" s="1" customFormat="1" ht="21" customHeight="1">
      <c r="A7" s="2"/>
      <c r="B7" s="32"/>
      <c r="C7" s="33"/>
      <c r="D7" s="33"/>
      <c r="E7" s="2"/>
      <c r="F7" s="29"/>
      <c r="G7" s="28"/>
      <c r="H7" s="28"/>
      <c r="I7" s="28"/>
      <c r="J7" s="28"/>
      <c r="K7" s="28"/>
      <c r="L7" s="6"/>
      <c r="M7" s="32"/>
      <c r="N7" s="33"/>
      <c r="O7" s="2"/>
      <c r="P7" s="22">
        <v>1</v>
      </c>
    </row>
    <row r="8" spans="1:16" s="18" customFormat="1" ht="12" customHeight="1">
      <c r="A8" s="16"/>
      <c r="B8" s="16" t="s">
        <v>13</v>
      </c>
      <c r="C8" s="16"/>
      <c r="D8" s="16"/>
      <c r="E8" s="2"/>
      <c r="F8" s="19" t="s">
        <v>21</v>
      </c>
      <c r="G8" s="16"/>
      <c r="H8" s="16"/>
      <c r="I8" s="2"/>
      <c r="J8" s="16"/>
      <c r="K8" s="16"/>
      <c r="L8" s="17"/>
      <c r="M8" s="16" t="s">
        <v>22</v>
      </c>
      <c r="N8" s="16"/>
      <c r="O8" s="16"/>
      <c r="P8" s="23">
        <v>1</v>
      </c>
    </row>
    <row r="9" spans="1:16" s="1" customFormat="1" ht="21" customHeight="1">
      <c r="A9" s="2"/>
      <c r="B9" s="32"/>
      <c r="C9" s="33"/>
      <c r="D9" s="33"/>
      <c r="E9" s="2"/>
      <c r="F9" s="29"/>
      <c r="G9" s="28"/>
      <c r="H9" s="28"/>
      <c r="I9" s="35"/>
      <c r="J9" s="28"/>
      <c r="K9" s="28"/>
      <c r="L9" s="6"/>
      <c r="M9" s="32"/>
      <c r="N9" s="33"/>
      <c r="O9" s="2"/>
      <c r="P9" s="22">
        <v>1</v>
      </c>
    </row>
    <row r="10" spans="1:16" s="18" customFormat="1" ht="12" customHeight="1">
      <c r="A10" s="16"/>
      <c r="B10" s="16" t="s">
        <v>24</v>
      </c>
      <c r="C10" s="16"/>
      <c r="D10" s="16"/>
      <c r="E10" s="2"/>
      <c r="F10" s="19" t="s">
        <v>23</v>
      </c>
      <c r="G10" s="16"/>
      <c r="H10" s="16"/>
      <c r="I10" s="2"/>
      <c r="J10" s="16"/>
      <c r="K10" s="16"/>
      <c r="L10" s="17"/>
      <c r="M10" s="19" t="s">
        <v>9</v>
      </c>
      <c r="N10" s="16"/>
      <c r="O10" s="16"/>
      <c r="P10" s="23">
        <v>1</v>
      </c>
    </row>
    <row r="11" spans="1:16" s="1" customFormat="1" ht="21" customHeight="1">
      <c r="A11" s="2"/>
      <c r="B11" s="32"/>
      <c r="C11" s="34"/>
      <c r="D11" s="34"/>
      <c r="E11" s="2"/>
      <c r="F11" s="36"/>
      <c r="G11" s="37"/>
      <c r="H11" s="37"/>
      <c r="I11" s="38"/>
      <c r="J11" s="37"/>
      <c r="K11" s="37"/>
      <c r="L11" s="6"/>
      <c r="M11" s="32"/>
      <c r="N11" s="33"/>
      <c r="O11" s="2"/>
      <c r="P11" s="22">
        <v>1</v>
      </c>
    </row>
    <row r="12" spans="1:16" s="18" customFormat="1" ht="12" customHeight="1">
      <c r="A12" s="16"/>
      <c r="B12" s="16" t="s">
        <v>25</v>
      </c>
      <c r="C12" s="16"/>
      <c r="D12" s="16"/>
      <c r="E12" s="2"/>
      <c r="F12" s="16" t="s">
        <v>20</v>
      </c>
      <c r="G12" s="19"/>
      <c r="H12" s="16"/>
      <c r="I12" s="2"/>
      <c r="J12" s="16"/>
      <c r="K12" s="16"/>
      <c r="L12" s="17"/>
      <c r="M12" s="16" t="s">
        <v>1</v>
      </c>
      <c r="N12" s="16"/>
      <c r="O12" s="16"/>
      <c r="P12" s="23">
        <v>1</v>
      </c>
    </row>
    <row r="13" spans="1:16" s="1" customFormat="1" ht="19.5" customHeight="1">
      <c r="A13" s="2"/>
      <c r="B13" s="2" t="s">
        <v>16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">
        <v>1</v>
      </c>
    </row>
    <row r="14" spans="1:16" s="1" customFormat="1" ht="19.5" customHeight="1">
      <c r="A14" s="2"/>
      <c r="B14" s="2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2">
        <v>1</v>
      </c>
    </row>
    <row r="15" spans="1:16" s="1" customFormat="1" ht="19.5" customHeight="1">
      <c r="A15" s="2"/>
      <c r="B15" s="8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2" t="e">
        <f>SUM(P16:P36)/SUM(P16:P36)</f>
        <v>#DIV/0!</v>
      </c>
    </row>
    <row r="16" spans="1:16" s="1" customFormat="1" ht="19.5" customHeight="1">
      <c r="A16" s="2"/>
      <c r="B16" s="9"/>
      <c r="C16" s="2" t="s">
        <v>34</v>
      </c>
      <c r="D16" s="2"/>
      <c r="E16" s="2"/>
      <c r="F16" s="2" t="s">
        <v>15</v>
      </c>
      <c r="G16" s="28"/>
      <c r="H16" s="28"/>
      <c r="I16" s="7"/>
      <c r="J16" s="2"/>
      <c r="K16" s="2" t="s">
        <v>11</v>
      </c>
      <c r="L16" s="2"/>
      <c r="M16" s="10" t="s">
        <v>2</v>
      </c>
      <c r="N16" s="9"/>
      <c r="O16" s="2"/>
      <c r="P16" s="22">
        <f t="shared" ref="P16:P36" si="0">IF(COUNTBLANK(B16:N16)&lt;9,1,0)</f>
        <v>0</v>
      </c>
    </row>
    <row r="17" spans="1:16" s="1" customFormat="1" ht="19.5" customHeight="1">
      <c r="A17" s="2"/>
      <c r="B17" s="9"/>
      <c r="C17" s="2" t="s">
        <v>35</v>
      </c>
      <c r="D17" s="2"/>
      <c r="E17" s="2"/>
      <c r="F17" s="2" t="s">
        <v>15</v>
      </c>
      <c r="G17" s="28"/>
      <c r="H17" s="28"/>
      <c r="I17" s="7"/>
      <c r="J17" s="2"/>
      <c r="K17" s="2" t="s">
        <v>11</v>
      </c>
      <c r="L17" s="2"/>
      <c r="M17" s="10" t="s">
        <v>2</v>
      </c>
      <c r="N17" s="9"/>
      <c r="O17" s="2"/>
      <c r="P17" s="22">
        <f t="shared" si="0"/>
        <v>0</v>
      </c>
    </row>
    <row r="18" spans="1:16" s="1" customFormat="1" ht="19.5" customHeight="1">
      <c r="A18" s="2"/>
      <c r="B18" s="9"/>
      <c r="C18" s="2" t="s">
        <v>36</v>
      </c>
      <c r="D18" s="2"/>
      <c r="E18" s="2"/>
      <c r="F18" s="2" t="s">
        <v>15</v>
      </c>
      <c r="G18" s="28"/>
      <c r="H18" s="28"/>
      <c r="I18" s="7"/>
      <c r="J18" s="2"/>
      <c r="K18" s="2" t="s">
        <v>11</v>
      </c>
      <c r="L18" s="2"/>
      <c r="M18" s="10" t="s">
        <v>2</v>
      </c>
      <c r="N18" s="9"/>
      <c r="O18" s="2"/>
      <c r="P18" s="22">
        <f t="shared" si="0"/>
        <v>0</v>
      </c>
    </row>
    <row r="19" spans="1:16" s="1" customFormat="1" ht="19.5" customHeight="1">
      <c r="A19" s="2"/>
      <c r="B19" s="9"/>
      <c r="C19" s="2" t="s">
        <v>37</v>
      </c>
      <c r="D19" s="2"/>
      <c r="E19" s="2"/>
      <c r="F19" s="2" t="s">
        <v>15</v>
      </c>
      <c r="G19" s="28"/>
      <c r="H19" s="28"/>
      <c r="I19" s="7"/>
      <c r="J19" s="2"/>
      <c r="K19" s="2" t="s">
        <v>11</v>
      </c>
      <c r="L19" s="2"/>
      <c r="M19" s="10" t="s">
        <v>2</v>
      </c>
      <c r="N19" s="9"/>
      <c r="O19" s="2"/>
      <c r="P19" s="22">
        <f t="shared" si="0"/>
        <v>0</v>
      </c>
    </row>
    <row r="20" spans="1:16" s="1" customFormat="1" ht="19.5" customHeight="1">
      <c r="A20" s="2"/>
      <c r="B20" s="9"/>
      <c r="C20" s="2" t="s">
        <v>38</v>
      </c>
      <c r="D20" s="2"/>
      <c r="E20" s="2"/>
      <c r="F20" s="2" t="s">
        <v>15</v>
      </c>
      <c r="G20" s="28"/>
      <c r="H20" s="28"/>
      <c r="I20" s="7"/>
      <c r="J20" s="2"/>
      <c r="K20" s="2" t="s">
        <v>11</v>
      </c>
      <c r="L20" s="2"/>
      <c r="M20" s="10" t="s">
        <v>2</v>
      </c>
      <c r="N20" s="9"/>
      <c r="O20" s="2"/>
      <c r="P20" s="22">
        <f t="shared" si="0"/>
        <v>0</v>
      </c>
    </row>
    <row r="21" spans="1:16" s="1" customFormat="1" ht="19.5" customHeight="1">
      <c r="A21" s="2"/>
      <c r="B21" s="9"/>
      <c r="C21" s="2" t="s">
        <v>39</v>
      </c>
      <c r="D21" s="2"/>
      <c r="E21" s="2"/>
      <c r="F21" s="2" t="s">
        <v>15</v>
      </c>
      <c r="G21" s="28"/>
      <c r="H21" s="28"/>
      <c r="I21" s="7"/>
      <c r="J21" s="2"/>
      <c r="K21" s="2" t="s">
        <v>11</v>
      </c>
      <c r="L21" s="2"/>
      <c r="M21" s="10" t="s">
        <v>2</v>
      </c>
      <c r="N21" s="9"/>
      <c r="O21" s="2"/>
      <c r="P21" s="22"/>
    </row>
    <row r="22" spans="1:16" s="1" customFormat="1" ht="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2">
        <f t="shared" si="0"/>
        <v>0</v>
      </c>
    </row>
    <row r="23" spans="1:16" s="1" customFormat="1" ht="19.5" customHeight="1">
      <c r="A23" s="2"/>
      <c r="B23" s="9"/>
      <c r="C23" s="2" t="s">
        <v>40</v>
      </c>
      <c r="D23" s="2"/>
      <c r="E23" s="2"/>
      <c r="F23" s="2" t="s">
        <v>15</v>
      </c>
      <c r="G23" s="28"/>
      <c r="H23" s="28"/>
      <c r="I23" s="7"/>
      <c r="J23" s="2"/>
      <c r="K23" s="2" t="s">
        <v>11</v>
      </c>
      <c r="L23" s="2"/>
      <c r="M23" s="2" t="s">
        <v>2</v>
      </c>
      <c r="N23" s="9"/>
      <c r="O23" s="2"/>
      <c r="P23" s="22"/>
    </row>
    <row r="24" spans="1:16" s="1" customFormat="1" ht="19.5" customHeight="1">
      <c r="A24" s="2"/>
      <c r="B24" s="9"/>
      <c r="C24" s="2" t="s">
        <v>41</v>
      </c>
      <c r="D24" s="2"/>
      <c r="E24" s="2"/>
      <c r="F24" s="2" t="s">
        <v>15</v>
      </c>
      <c r="G24" s="28"/>
      <c r="H24" s="28"/>
      <c r="I24" s="7"/>
      <c r="J24" s="2"/>
      <c r="K24" s="2" t="s">
        <v>11</v>
      </c>
      <c r="L24" s="2"/>
      <c r="M24" s="2" t="s">
        <v>2</v>
      </c>
      <c r="N24" s="9"/>
      <c r="O24" s="2"/>
      <c r="P24" s="22"/>
    </row>
    <row r="25" spans="1:16" s="1" customFormat="1" ht="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2"/>
    </row>
    <row r="26" spans="1:16" s="1" customFormat="1" ht="18.75" customHeight="1">
      <c r="A26" s="2"/>
      <c r="B26" s="9"/>
      <c r="C26" s="2" t="s">
        <v>42</v>
      </c>
      <c r="D26" s="2"/>
      <c r="E26" s="2"/>
      <c r="F26" s="2" t="s">
        <v>15</v>
      </c>
      <c r="G26" s="28"/>
      <c r="H26" s="28"/>
      <c r="I26" s="7"/>
      <c r="J26" s="2"/>
      <c r="K26" s="2" t="s">
        <v>11</v>
      </c>
      <c r="L26" s="2"/>
      <c r="M26" s="2" t="s">
        <v>2</v>
      </c>
      <c r="N26" s="9"/>
      <c r="O26" s="2"/>
      <c r="P26" s="22">
        <f t="shared" si="0"/>
        <v>0</v>
      </c>
    </row>
    <row r="27" spans="1:16" s="1" customFormat="1" ht="19.5" customHeight="1">
      <c r="A27" s="2"/>
      <c r="B27" s="9"/>
      <c r="C27" s="2" t="s">
        <v>43</v>
      </c>
      <c r="D27" s="2"/>
      <c r="E27" s="2"/>
      <c r="F27" s="2" t="s">
        <v>15</v>
      </c>
      <c r="G27" s="28"/>
      <c r="H27" s="28"/>
      <c r="I27" s="7"/>
      <c r="J27" s="2"/>
      <c r="K27" s="2" t="s">
        <v>11</v>
      </c>
      <c r="L27" s="2"/>
      <c r="M27" s="2" t="s">
        <v>2</v>
      </c>
      <c r="N27" s="9"/>
      <c r="O27" s="2"/>
      <c r="P27" s="22">
        <f t="shared" si="0"/>
        <v>0</v>
      </c>
    </row>
    <row r="28" spans="1:16" s="1" customFormat="1" ht="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2">
        <f t="shared" si="0"/>
        <v>0</v>
      </c>
    </row>
    <row r="29" spans="1:16" s="1" customFormat="1" ht="19.5" customHeight="1">
      <c r="A29" s="2"/>
      <c r="B29" s="9"/>
      <c r="C29" s="2" t="s">
        <v>29</v>
      </c>
      <c r="D29" s="2"/>
      <c r="E29" s="2"/>
      <c r="F29" s="2" t="s">
        <v>15</v>
      </c>
      <c r="G29" s="28"/>
      <c r="H29" s="28"/>
      <c r="I29" s="7"/>
      <c r="J29" s="2"/>
      <c r="K29" s="2" t="s">
        <v>11</v>
      </c>
      <c r="L29" s="2"/>
      <c r="M29" s="2" t="s">
        <v>2</v>
      </c>
      <c r="N29" s="9"/>
      <c r="O29" s="2"/>
      <c r="P29" s="22">
        <f t="shared" si="0"/>
        <v>0</v>
      </c>
    </row>
    <row r="30" spans="1:16" s="1" customFormat="1" ht="20.25" customHeight="1">
      <c r="A30" s="2"/>
      <c r="B30" s="9"/>
      <c r="C30" s="2" t="s">
        <v>30</v>
      </c>
      <c r="D30" s="2"/>
      <c r="E30" s="2"/>
      <c r="F30" s="2" t="s">
        <v>15</v>
      </c>
      <c r="G30" s="28"/>
      <c r="H30" s="28"/>
      <c r="I30" s="7"/>
      <c r="J30" s="2"/>
      <c r="K30" s="2" t="s">
        <v>11</v>
      </c>
      <c r="L30" s="2"/>
      <c r="M30" s="2" t="s">
        <v>2</v>
      </c>
      <c r="N30" s="9"/>
      <c r="O30" s="2"/>
      <c r="P30" s="22">
        <f t="shared" si="0"/>
        <v>0</v>
      </c>
    </row>
    <row r="31" spans="1:16" s="1" customFormat="1" ht="6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2">
        <f t="shared" si="0"/>
        <v>0</v>
      </c>
    </row>
    <row r="32" spans="1:16" s="1" customFormat="1" ht="19.5" customHeight="1">
      <c r="A32" s="2"/>
      <c r="B32" s="9"/>
      <c r="C32" s="2" t="s">
        <v>44</v>
      </c>
      <c r="D32" s="2"/>
      <c r="E32" s="2"/>
      <c r="F32" s="2" t="s">
        <v>15</v>
      </c>
      <c r="G32" s="28"/>
      <c r="H32" s="28"/>
      <c r="I32" s="7"/>
      <c r="J32" s="2"/>
      <c r="K32" s="2" t="s">
        <v>11</v>
      </c>
      <c r="L32" s="2"/>
      <c r="M32" s="2" t="s">
        <v>2</v>
      </c>
      <c r="N32" s="9"/>
      <c r="O32" s="2"/>
      <c r="P32" s="22">
        <f t="shared" si="0"/>
        <v>0</v>
      </c>
    </row>
    <row r="33" spans="1:16" s="1" customFormat="1" ht="19.5" customHeight="1">
      <c r="A33" s="2"/>
      <c r="B33" s="9"/>
      <c r="C33" s="2" t="s">
        <v>45</v>
      </c>
      <c r="D33" s="2"/>
      <c r="E33" s="2"/>
      <c r="F33" s="2" t="s">
        <v>15</v>
      </c>
      <c r="G33" s="28"/>
      <c r="H33" s="28"/>
      <c r="I33" s="7"/>
      <c r="J33" s="2"/>
      <c r="K33" s="2" t="s">
        <v>11</v>
      </c>
      <c r="L33" s="2"/>
      <c r="M33" s="2" t="s">
        <v>2</v>
      </c>
      <c r="N33" s="9"/>
      <c r="O33" s="2"/>
      <c r="P33" s="22">
        <f t="shared" si="0"/>
        <v>0</v>
      </c>
    </row>
    <row r="34" spans="1:16" s="1" customFormat="1" ht="6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2">
        <f t="shared" si="0"/>
        <v>0</v>
      </c>
    </row>
    <row r="35" spans="1:16" s="1" customFormat="1" ht="19.5" customHeight="1">
      <c r="A35" s="2"/>
      <c r="B35" s="9"/>
      <c r="C35" s="2" t="s">
        <v>46</v>
      </c>
      <c r="D35" s="2"/>
      <c r="E35" s="2"/>
      <c r="F35" s="2" t="s">
        <v>15</v>
      </c>
      <c r="G35" s="28"/>
      <c r="H35" s="28"/>
      <c r="I35" s="7"/>
      <c r="J35" s="2"/>
      <c r="K35" s="2" t="s">
        <v>11</v>
      </c>
      <c r="L35" s="2"/>
      <c r="M35" s="2" t="s">
        <v>2</v>
      </c>
      <c r="N35" s="9"/>
      <c r="O35" s="2"/>
      <c r="P35" s="22">
        <f t="shared" si="0"/>
        <v>0</v>
      </c>
    </row>
    <row r="36" spans="1:16" s="1" customFormat="1" ht="19.5" customHeight="1">
      <c r="A36" s="2"/>
      <c r="B36" s="9"/>
      <c r="C36" s="2" t="s">
        <v>47</v>
      </c>
      <c r="D36" s="2"/>
      <c r="E36" s="2"/>
      <c r="F36" s="2" t="s">
        <v>15</v>
      </c>
      <c r="G36" s="28"/>
      <c r="H36" s="28"/>
      <c r="I36" s="7"/>
      <c r="J36" s="2"/>
      <c r="K36" s="2" t="s">
        <v>11</v>
      </c>
      <c r="L36" s="2"/>
      <c r="M36" s="2" t="s">
        <v>2</v>
      </c>
      <c r="N36" s="9"/>
      <c r="O36" s="2"/>
      <c r="P36" s="22">
        <f t="shared" si="0"/>
        <v>0</v>
      </c>
    </row>
    <row r="37" spans="1:16" s="1" customFormat="1" ht="6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2">
        <v>1</v>
      </c>
    </row>
    <row r="38" spans="1:16" s="1" customFormat="1" ht="19.5" customHeight="1">
      <c r="A38" s="2"/>
      <c r="B38" s="8" t="s">
        <v>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2" t="e">
        <f>SUM(P39:P60)/SUM(P39:P60)</f>
        <v>#DIV/0!</v>
      </c>
    </row>
    <row r="39" spans="1:16" s="1" customFormat="1" ht="19.5" customHeight="1">
      <c r="A39" s="2"/>
      <c r="B39" s="11"/>
      <c r="C39" s="2" t="s">
        <v>65</v>
      </c>
      <c r="D39" s="2"/>
      <c r="E39" s="2"/>
      <c r="F39" s="2" t="s">
        <v>15</v>
      </c>
      <c r="G39" s="28"/>
      <c r="H39" s="28"/>
      <c r="I39" s="7"/>
      <c r="J39" s="2"/>
      <c r="K39" s="2" t="s">
        <v>11</v>
      </c>
      <c r="L39" s="2"/>
      <c r="M39" s="2" t="s">
        <v>2</v>
      </c>
      <c r="N39" s="9"/>
      <c r="O39" s="2"/>
      <c r="P39" s="22">
        <f t="shared" ref="P39:P60" si="1">IF(COUNTBLANK(B39:N39)&lt;9,1,0)</f>
        <v>0</v>
      </c>
    </row>
    <row r="40" spans="1:16" s="1" customFormat="1" ht="19.5" customHeight="1">
      <c r="A40" s="2"/>
      <c r="B40" s="9"/>
      <c r="C40" s="2" t="s">
        <v>48</v>
      </c>
      <c r="D40" s="2"/>
      <c r="E40" s="2"/>
      <c r="F40" s="2" t="s">
        <v>15</v>
      </c>
      <c r="G40" s="28"/>
      <c r="H40" s="28"/>
      <c r="I40" s="7"/>
      <c r="J40" s="2"/>
      <c r="K40" s="2" t="s">
        <v>11</v>
      </c>
      <c r="L40" s="2"/>
      <c r="M40" s="2" t="s">
        <v>2</v>
      </c>
      <c r="N40" s="9"/>
      <c r="O40" s="2"/>
      <c r="P40" s="22">
        <f t="shared" si="1"/>
        <v>0</v>
      </c>
    </row>
    <row r="41" spans="1:16" s="1" customFormat="1" ht="19.5" customHeight="1">
      <c r="A41" s="2"/>
      <c r="B41" s="11"/>
      <c r="C41" s="2" t="s">
        <v>49</v>
      </c>
      <c r="D41" s="2"/>
      <c r="E41" s="2"/>
      <c r="F41" s="2" t="s">
        <v>15</v>
      </c>
      <c r="G41" s="28"/>
      <c r="H41" s="28"/>
      <c r="I41" s="7"/>
      <c r="J41" s="2"/>
      <c r="K41" s="2" t="s">
        <v>11</v>
      </c>
      <c r="L41" s="2"/>
      <c r="M41" s="2" t="s">
        <v>2</v>
      </c>
      <c r="N41" s="9"/>
      <c r="O41" s="2"/>
      <c r="P41" s="22">
        <f t="shared" si="1"/>
        <v>0</v>
      </c>
    </row>
    <row r="42" spans="1:16" s="1" customFormat="1" ht="19.5" customHeight="1">
      <c r="A42" s="2"/>
      <c r="B42" s="11"/>
      <c r="C42" s="2" t="s">
        <v>50</v>
      </c>
      <c r="D42" s="2"/>
      <c r="E42" s="2"/>
      <c r="F42" s="2" t="s">
        <v>15</v>
      </c>
      <c r="G42" s="28"/>
      <c r="H42" s="28"/>
      <c r="I42" s="7"/>
      <c r="J42" s="2"/>
      <c r="K42" s="2" t="s">
        <v>11</v>
      </c>
      <c r="L42" s="2"/>
      <c r="M42" s="10" t="s">
        <v>2</v>
      </c>
      <c r="N42" s="9"/>
      <c r="O42" s="2"/>
      <c r="P42" s="22">
        <f t="shared" si="1"/>
        <v>0</v>
      </c>
    </row>
    <row r="43" spans="1:16" s="1" customFormat="1" ht="19.5" customHeight="1">
      <c r="A43" s="2"/>
      <c r="B43" s="11"/>
      <c r="C43" s="2" t="s">
        <v>51</v>
      </c>
      <c r="D43" s="2"/>
      <c r="E43" s="2"/>
      <c r="F43" s="2" t="s">
        <v>15</v>
      </c>
      <c r="G43" s="28"/>
      <c r="H43" s="28"/>
      <c r="I43" s="7"/>
      <c r="J43" s="2"/>
      <c r="K43" s="2" t="s">
        <v>11</v>
      </c>
      <c r="L43" s="2"/>
      <c r="M43" s="10" t="s">
        <v>2</v>
      </c>
      <c r="N43" s="9"/>
      <c r="O43" s="2"/>
      <c r="P43" s="22">
        <f t="shared" si="1"/>
        <v>0</v>
      </c>
    </row>
    <row r="44" spans="1:16" s="1" customFormat="1" ht="19.5" customHeight="1">
      <c r="A44" s="2"/>
      <c r="B44" s="11"/>
      <c r="C44" s="2" t="s">
        <v>52</v>
      </c>
      <c r="D44" s="2"/>
      <c r="E44" s="2"/>
      <c r="F44" s="2" t="s">
        <v>15</v>
      </c>
      <c r="G44" s="28"/>
      <c r="H44" s="28"/>
      <c r="I44" s="7"/>
      <c r="J44" s="2"/>
      <c r="K44" s="2" t="s">
        <v>11</v>
      </c>
      <c r="L44" s="2"/>
      <c r="M44" s="10" t="s">
        <v>2</v>
      </c>
      <c r="N44" s="9"/>
      <c r="O44" s="2"/>
      <c r="P44" s="22"/>
    </row>
    <row r="45" spans="1:16" s="1" customFormat="1" ht="19.5" customHeight="1">
      <c r="A45" s="2"/>
      <c r="B45" s="9"/>
      <c r="C45" s="2" t="s">
        <v>53</v>
      </c>
      <c r="D45" s="2"/>
      <c r="E45" s="2"/>
      <c r="F45" s="2" t="s">
        <v>15</v>
      </c>
      <c r="G45" s="28"/>
      <c r="H45" s="28"/>
      <c r="I45" s="7"/>
      <c r="J45" s="2"/>
      <c r="K45" s="2" t="s">
        <v>11</v>
      </c>
      <c r="L45" s="2"/>
      <c r="M45" s="10" t="s">
        <v>2</v>
      </c>
      <c r="N45" s="9"/>
      <c r="O45" s="2"/>
      <c r="P45" s="22">
        <f t="shared" si="1"/>
        <v>0</v>
      </c>
    </row>
    <row r="46" spans="1:16" s="1" customFormat="1" ht="6.75" customHeight="1">
      <c r="A46" s="2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2">
        <f t="shared" si="1"/>
        <v>0</v>
      </c>
    </row>
    <row r="47" spans="1:16" s="1" customFormat="1" ht="19.5" customHeight="1">
      <c r="A47" s="2"/>
      <c r="B47" s="11"/>
      <c r="C47" s="2" t="s">
        <v>54</v>
      </c>
      <c r="D47" s="2"/>
      <c r="E47" s="2"/>
      <c r="F47" s="2" t="s">
        <v>15</v>
      </c>
      <c r="G47" s="28"/>
      <c r="H47" s="28"/>
      <c r="I47" s="7"/>
      <c r="J47" s="2"/>
      <c r="K47" s="2" t="s">
        <v>11</v>
      </c>
      <c r="L47" s="2"/>
      <c r="M47" s="2" t="s">
        <v>2</v>
      </c>
      <c r="N47" s="9"/>
      <c r="O47" s="2"/>
      <c r="P47" s="22">
        <f t="shared" si="1"/>
        <v>0</v>
      </c>
    </row>
    <row r="48" spans="1:16" s="1" customFormat="1" ht="19.5" customHeight="1">
      <c r="A48" s="2"/>
      <c r="B48" s="9"/>
      <c r="C48" s="2" t="s">
        <v>55</v>
      </c>
      <c r="D48" s="2"/>
      <c r="E48" s="2"/>
      <c r="F48" s="2" t="s">
        <v>15</v>
      </c>
      <c r="G48" s="28"/>
      <c r="H48" s="28"/>
      <c r="I48" s="7"/>
      <c r="J48" s="2"/>
      <c r="K48" s="2" t="s">
        <v>11</v>
      </c>
      <c r="L48" s="2"/>
      <c r="M48" s="2" t="s">
        <v>2</v>
      </c>
      <c r="N48" s="9"/>
      <c r="O48" s="2"/>
      <c r="P48" s="22">
        <f t="shared" si="1"/>
        <v>0</v>
      </c>
    </row>
    <row r="49" spans="1:16" s="1" customFormat="1" ht="6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2">
        <f t="shared" si="1"/>
        <v>0</v>
      </c>
    </row>
    <row r="50" spans="1:16" s="1" customFormat="1" ht="19.5" customHeight="1">
      <c r="A50" s="2"/>
      <c r="B50" s="9"/>
      <c r="C50" s="2" t="s">
        <v>66</v>
      </c>
      <c r="D50" s="2"/>
      <c r="E50" s="2"/>
      <c r="F50" s="2" t="s">
        <v>15</v>
      </c>
      <c r="G50" s="28"/>
      <c r="H50" s="28"/>
      <c r="I50" s="7"/>
      <c r="J50" s="2"/>
      <c r="K50" s="2" t="s">
        <v>11</v>
      </c>
      <c r="L50" s="2"/>
      <c r="M50" s="2" t="s">
        <v>2</v>
      </c>
      <c r="N50" s="9"/>
      <c r="O50" s="2"/>
      <c r="P50" s="22">
        <f t="shared" si="1"/>
        <v>0</v>
      </c>
    </row>
    <row r="51" spans="1:16" s="1" customFormat="1" ht="19.5" customHeight="1">
      <c r="A51" s="2"/>
      <c r="B51" s="9"/>
      <c r="C51" s="2" t="s">
        <v>56</v>
      </c>
      <c r="D51" s="2"/>
      <c r="E51" s="2"/>
      <c r="F51" s="2" t="s">
        <v>15</v>
      </c>
      <c r="G51" s="28"/>
      <c r="H51" s="28"/>
      <c r="I51" s="7"/>
      <c r="J51" s="2"/>
      <c r="K51" s="2" t="s">
        <v>11</v>
      </c>
      <c r="L51" s="2"/>
      <c r="M51" s="2" t="s">
        <v>2</v>
      </c>
      <c r="N51" s="9"/>
      <c r="O51" s="2"/>
      <c r="P51" s="22">
        <f t="shared" si="1"/>
        <v>0</v>
      </c>
    </row>
    <row r="52" spans="1:16" s="1" customFormat="1" ht="6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2">
        <f t="shared" si="1"/>
        <v>0</v>
      </c>
    </row>
    <row r="53" spans="1:16" s="1" customFormat="1" ht="19.5" customHeight="1">
      <c r="A53" s="2"/>
      <c r="B53" s="9"/>
      <c r="C53" s="2" t="s">
        <v>31</v>
      </c>
      <c r="D53" s="2"/>
      <c r="E53" s="2"/>
      <c r="F53" s="2" t="s">
        <v>15</v>
      </c>
      <c r="G53" s="28"/>
      <c r="H53" s="28"/>
      <c r="I53" s="7"/>
      <c r="J53" s="2"/>
      <c r="K53" s="2" t="s">
        <v>11</v>
      </c>
      <c r="L53" s="2"/>
      <c r="M53" s="2" t="s">
        <v>2</v>
      </c>
      <c r="N53" s="9"/>
      <c r="O53" s="2"/>
      <c r="P53" s="22">
        <f t="shared" si="1"/>
        <v>0</v>
      </c>
    </row>
    <row r="54" spans="1:16" s="1" customFormat="1" ht="19.5" customHeight="1">
      <c r="A54" s="2"/>
      <c r="B54" s="9"/>
      <c r="C54" s="2" t="s">
        <v>32</v>
      </c>
      <c r="D54" s="2"/>
      <c r="E54" s="2"/>
      <c r="F54" s="2" t="s">
        <v>15</v>
      </c>
      <c r="G54" s="28"/>
      <c r="H54" s="28"/>
      <c r="I54" s="7"/>
      <c r="J54" s="2"/>
      <c r="K54" s="2" t="s">
        <v>11</v>
      </c>
      <c r="L54" s="2"/>
      <c r="M54" s="2" t="s">
        <v>2</v>
      </c>
      <c r="N54" s="9"/>
      <c r="O54" s="2"/>
      <c r="P54" s="22">
        <f t="shared" si="1"/>
        <v>0</v>
      </c>
    </row>
    <row r="55" spans="1:16" s="1" customFormat="1" ht="6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  <c r="O55" s="2"/>
      <c r="P55" s="22">
        <f t="shared" si="1"/>
        <v>0</v>
      </c>
    </row>
    <row r="56" spans="1:16" s="1" customFormat="1" ht="19.5" customHeight="1">
      <c r="A56" s="2"/>
      <c r="B56" s="9"/>
      <c r="C56" s="2" t="s">
        <v>57</v>
      </c>
      <c r="D56" s="2"/>
      <c r="E56" s="2"/>
      <c r="F56" s="2" t="s">
        <v>15</v>
      </c>
      <c r="G56" s="28"/>
      <c r="H56" s="28"/>
      <c r="I56" s="7"/>
      <c r="J56" s="2"/>
      <c r="K56" s="2" t="s">
        <v>11</v>
      </c>
      <c r="L56" s="2"/>
      <c r="M56" s="2" t="s">
        <v>2</v>
      </c>
      <c r="N56" s="9"/>
      <c r="O56" s="2"/>
      <c r="P56" s="22">
        <f t="shared" si="1"/>
        <v>0</v>
      </c>
    </row>
    <row r="57" spans="1:16" s="1" customFormat="1" ht="19.5" customHeight="1">
      <c r="A57" s="2"/>
      <c r="B57" s="9"/>
      <c r="C57" s="2" t="s">
        <v>58</v>
      </c>
      <c r="D57" s="2"/>
      <c r="E57" s="2"/>
      <c r="F57" s="2" t="s">
        <v>15</v>
      </c>
      <c r="G57" s="28"/>
      <c r="H57" s="28"/>
      <c r="I57" s="7"/>
      <c r="J57" s="2"/>
      <c r="K57" s="2" t="s">
        <v>11</v>
      </c>
      <c r="L57" s="2"/>
      <c r="M57" s="2" t="s">
        <v>2</v>
      </c>
      <c r="N57" s="9"/>
      <c r="O57" s="2"/>
      <c r="P57" s="22">
        <f t="shared" si="1"/>
        <v>0</v>
      </c>
    </row>
    <row r="58" spans="1:16" s="1" customFormat="1" ht="6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2">
        <f t="shared" si="1"/>
        <v>0</v>
      </c>
    </row>
    <row r="59" spans="1:16" s="1" customFormat="1" ht="19.5" customHeight="1">
      <c r="A59" s="2"/>
      <c r="B59" s="9"/>
      <c r="C59" s="2" t="s">
        <v>59</v>
      </c>
      <c r="D59" s="2"/>
      <c r="E59" s="2"/>
      <c r="F59" s="2" t="s">
        <v>15</v>
      </c>
      <c r="G59" s="28"/>
      <c r="H59" s="28"/>
      <c r="I59" s="7"/>
      <c r="J59" s="2"/>
      <c r="K59" s="2" t="s">
        <v>11</v>
      </c>
      <c r="L59" s="2"/>
      <c r="M59" s="2" t="s">
        <v>2</v>
      </c>
      <c r="N59" s="9"/>
      <c r="O59" s="2"/>
      <c r="P59" s="22">
        <f t="shared" si="1"/>
        <v>0</v>
      </c>
    </row>
    <row r="60" spans="1:16" s="1" customFormat="1" ht="19.5" customHeight="1">
      <c r="A60" s="2"/>
      <c r="B60" s="9"/>
      <c r="C60" s="2" t="s">
        <v>60</v>
      </c>
      <c r="D60" s="2"/>
      <c r="E60" s="2"/>
      <c r="F60" s="2" t="s">
        <v>15</v>
      </c>
      <c r="G60" s="28"/>
      <c r="H60" s="28"/>
      <c r="I60" s="7"/>
      <c r="J60" s="2"/>
      <c r="K60" s="2" t="s">
        <v>11</v>
      </c>
      <c r="L60" s="2"/>
      <c r="M60" s="2" t="s">
        <v>2</v>
      </c>
      <c r="N60" s="9"/>
      <c r="O60" s="2"/>
      <c r="P60" s="22">
        <f t="shared" si="1"/>
        <v>0</v>
      </c>
    </row>
    <row r="61" spans="1:16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2"/>
    </row>
    <row r="62" spans="1:16" s="1" customFormat="1" ht="19.5" customHeight="1">
      <c r="A62" s="2"/>
      <c r="B62" s="9"/>
      <c r="C62" s="2" t="s">
        <v>61</v>
      </c>
      <c r="D62" s="2"/>
      <c r="E62" s="9"/>
      <c r="F62" s="2" t="s">
        <v>63</v>
      </c>
      <c r="G62" s="2"/>
      <c r="H62" s="2"/>
      <c r="I62" s="2"/>
      <c r="J62" s="2"/>
      <c r="K62" s="2"/>
      <c r="L62" s="2"/>
      <c r="M62" s="2"/>
      <c r="N62" s="2"/>
      <c r="O62" s="2"/>
      <c r="P62" s="22"/>
    </row>
    <row r="63" spans="1:16" s="1" customFormat="1" ht="19.5" customHeight="1">
      <c r="A63" s="2"/>
      <c r="B63" s="9"/>
      <c r="C63" s="2" t="s">
        <v>62</v>
      </c>
      <c r="D63" s="2"/>
      <c r="E63" s="9"/>
      <c r="F63" s="2" t="s">
        <v>64</v>
      </c>
      <c r="G63" s="2"/>
      <c r="H63" s="2"/>
      <c r="I63" s="2"/>
      <c r="J63" s="2"/>
      <c r="K63" s="2"/>
      <c r="L63" s="2"/>
      <c r="M63" s="2"/>
      <c r="N63" s="2"/>
      <c r="O63" s="2"/>
      <c r="P63" s="22"/>
    </row>
    <row r="64" spans="1:16" s="1" customFormat="1" ht="6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2"/>
    </row>
    <row r="65" spans="1:16" s="1" customFormat="1" ht="6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2"/>
    </row>
    <row r="66" spans="1:16" s="1" customFormat="1" ht="19.5" customHeight="1">
      <c r="A66" s="2"/>
      <c r="B66" s="9"/>
      <c r="C66" s="7" t="s">
        <v>12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"/>
      <c r="P66" s="22"/>
    </row>
    <row r="67" spans="1:16" s="1" customFormat="1" ht="19.5" customHeight="1">
      <c r="A67" s="2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"/>
      <c r="P67" s="22"/>
    </row>
    <row r="68" spans="1:16" s="1" customFormat="1" ht="6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2"/>
    </row>
    <row r="69" spans="1:16" s="1" customFormat="1" ht="19.5" customHeight="1">
      <c r="A69" s="2"/>
      <c r="B69" s="2" t="s">
        <v>26</v>
      </c>
      <c r="C69" s="2"/>
      <c r="D69" s="2"/>
      <c r="E69" s="2"/>
      <c r="F69" s="7"/>
      <c r="G69" s="2"/>
      <c r="H69" s="2"/>
      <c r="I69" s="2"/>
      <c r="J69" s="2"/>
      <c r="K69" s="2"/>
      <c r="L69" s="2"/>
      <c r="M69" s="2"/>
      <c r="N69" s="2"/>
      <c r="O69" s="2"/>
      <c r="P69" s="22"/>
    </row>
    <row r="70" spans="1:16" s="1" customFormat="1" ht="24" customHeight="1">
      <c r="A70" s="2"/>
      <c r="B70" s="2" t="s">
        <v>18</v>
      </c>
      <c r="C70" s="2"/>
      <c r="D70" s="7"/>
      <c r="E70" s="15" t="s">
        <v>17</v>
      </c>
      <c r="F70" s="7"/>
      <c r="G70" s="2"/>
      <c r="H70" s="2"/>
      <c r="I70" s="2"/>
      <c r="J70" s="2"/>
      <c r="K70" s="2"/>
      <c r="L70" s="2"/>
      <c r="M70" s="2"/>
      <c r="N70" s="2"/>
      <c r="O70" s="2"/>
      <c r="P70" s="22"/>
    </row>
    <row r="71" spans="1:16" s="1" customFormat="1" ht="6.75" customHeight="1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2"/>
      <c r="P71" s="22"/>
    </row>
    <row r="72" spans="1:16" ht="14.25" customHeight="1">
      <c r="A72" s="12"/>
      <c r="B72" s="13" t="s">
        <v>5</v>
      </c>
      <c r="C72" s="13"/>
      <c r="D72" s="13" t="s">
        <v>7</v>
      </c>
      <c r="E72" s="13"/>
      <c r="F72" s="13"/>
      <c r="G72" s="13"/>
      <c r="H72" s="13"/>
      <c r="I72" s="13"/>
      <c r="J72" s="13"/>
      <c r="K72" s="13" t="s">
        <v>8</v>
      </c>
      <c r="L72" s="13"/>
      <c r="M72" s="13"/>
      <c r="N72" s="12"/>
      <c r="O72" s="2"/>
    </row>
    <row r="73" spans="1:16" ht="14.25" customHeight="1">
      <c r="A73" s="12"/>
      <c r="B73" s="13" t="s">
        <v>6</v>
      </c>
      <c r="C73" s="13"/>
      <c r="D73" s="27" t="s">
        <v>28</v>
      </c>
      <c r="E73" s="13"/>
      <c r="F73" s="13"/>
      <c r="G73" s="13"/>
      <c r="H73" s="13"/>
      <c r="I73" s="13"/>
      <c r="J73" s="13"/>
      <c r="K73" s="21" t="s">
        <v>27</v>
      </c>
      <c r="L73" s="13"/>
      <c r="M73" s="13"/>
      <c r="N73" s="12"/>
      <c r="O73" s="2"/>
    </row>
    <row r="74" spans="1:16" ht="14.25" customHeight="1">
      <c r="A74" s="12"/>
      <c r="B74" s="13" t="s">
        <v>33</v>
      </c>
      <c r="C74" s="13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2"/>
      <c r="O74" s="2"/>
    </row>
  </sheetData>
  <autoFilter ref="P1:P60" xr:uid="{00000000-0009-0000-0000-000000000000}"/>
  <mergeCells count="45">
    <mergeCell ref="B9:D9"/>
    <mergeCell ref="B11:D11"/>
    <mergeCell ref="F9:K9"/>
    <mergeCell ref="F11:K11"/>
    <mergeCell ref="M1:N1"/>
    <mergeCell ref="M9:N9"/>
    <mergeCell ref="M11:N11"/>
    <mergeCell ref="M7:N7"/>
    <mergeCell ref="B7:D7"/>
    <mergeCell ref="F7:K7"/>
    <mergeCell ref="G59:H59"/>
    <mergeCell ref="G60:H60"/>
    <mergeCell ref="D66:N66"/>
    <mergeCell ref="B67:N67"/>
    <mergeCell ref="G50:H50"/>
    <mergeCell ref="G51:H51"/>
    <mergeCell ref="G53:H53"/>
    <mergeCell ref="G54:H54"/>
    <mergeCell ref="G56:H56"/>
    <mergeCell ref="G57:H57"/>
    <mergeCell ref="G48:H48"/>
    <mergeCell ref="G32:H32"/>
    <mergeCell ref="G33:H33"/>
    <mergeCell ref="G35:H35"/>
    <mergeCell ref="G36:H36"/>
    <mergeCell ref="G39:H39"/>
    <mergeCell ref="G40:H40"/>
    <mergeCell ref="G41:H41"/>
    <mergeCell ref="G42:H42"/>
    <mergeCell ref="G43:H43"/>
    <mergeCell ref="G45:H45"/>
    <mergeCell ref="G47:H47"/>
    <mergeCell ref="G44:H44"/>
    <mergeCell ref="G30:H30"/>
    <mergeCell ref="G16:H16"/>
    <mergeCell ref="G17:H17"/>
    <mergeCell ref="G18:H18"/>
    <mergeCell ref="G19:H19"/>
    <mergeCell ref="G20:H20"/>
    <mergeCell ref="G26:H26"/>
    <mergeCell ref="G27:H27"/>
    <mergeCell ref="G29:H29"/>
    <mergeCell ref="G23:H23"/>
    <mergeCell ref="G24:H24"/>
    <mergeCell ref="G21:H21"/>
  </mergeCells>
  <conditionalFormatting sqref="B11">
    <cfRule type="notContainsBlanks" dxfId="13" priority="13" stopIfTrue="1">
      <formula>LEN(TRIM(B11))&gt;0</formula>
    </cfRule>
    <cfRule type="containsBlanks" dxfId="12" priority="14" stopIfTrue="1">
      <formula>LEN(TRIM(B11))=0</formula>
    </cfRule>
  </conditionalFormatting>
  <conditionalFormatting sqref="B23:B24 G23:H24 N23:N24">
    <cfRule type="notContainsBlanks" dxfId="11" priority="1" stopIfTrue="1">
      <formula>LEN(TRIM(B23))&gt;0</formula>
    </cfRule>
    <cfRule type="containsBlanks" dxfId="10" priority="2" stopIfTrue="1">
      <formula>LEN(TRIM(B23))=0</formula>
    </cfRule>
  </conditionalFormatting>
  <conditionalFormatting sqref="D70">
    <cfRule type="notContainsBlanks" dxfId="9" priority="17" stopIfTrue="1">
      <formula>LEN(TRIM(D70))&gt;0</formula>
    </cfRule>
    <cfRule type="containsBlanks" dxfId="8" priority="18" stopIfTrue="1">
      <formula>LEN(TRIM(D70))=0</formula>
    </cfRule>
  </conditionalFormatting>
  <conditionalFormatting sqref="F9">
    <cfRule type="notContainsBlanks" dxfId="7" priority="9" stopIfTrue="1">
      <formula>LEN(TRIM(F9))&gt;0</formula>
    </cfRule>
    <cfRule type="containsBlanks" dxfId="6" priority="10" stopIfTrue="1">
      <formula>LEN(TRIM(F9))=0</formula>
    </cfRule>
  </conditionalFormatting>
  <conditionalFormatting sqref="F11">
    <cfRule type="notContainsBlanks" dxfId="5" priority="7" stopIfTrue="1">
      <formula>LEN(TRIM(F11))&gt;0</formula>
    </cfRule>
    <cfRule type="containsBlanks" dxfId="4" priority="8" stopIfTrue="1">
      <formula>LEN(TRIM(F11))=0</formula>
    </cfRule>
  </conditionalFormatting>
  <conditionalFormatting sqref="F69:F70">
    <cfRule type="notContainsBlanks" dxfId="3" priority="3" stopIfTrue="1">
      <formula>LEN(TRIM(F69))&gt;0</formula>
    </cfRule>
    <cfRule type="containsBlanks" dxfId="2" priority="4" stopIfTrue="1">
      <formula>LEN(TRIM(F69))=0</formula>
    </cfRule>
  </conditionalFormatting>
  <conditionalFormatting sqref="M1 B7:D7 F7 M7 B9 M9 M11 B16:B21 G16:H21 N16:N21 B26:B27 G26:H27 N26:N27 B29:B30 G29:H30 N29:N30 B32:B33 G32:H33 N32:N33 B35:B36 G35:H36 N35:N36 B39:B45 G39:H45 N39:N45 B47:B48 G47:H48 N47:N48 B50:B51 G50:H51 N50:N51 B53:B54 G53:H54 N53:N54 B56:B57 G56:H57 N56:N57 B59:B60 G59:H60 N59:N60 B62:B63 E62:E63 B66 D66:N66 B67:N67">
    <cfRule type="notContainsBlanks" dxfId="1" priority="21" stopIfTrue="1">
      <formula>LEN(TRIM(B1))&gt;0</formula>
    </cfRule>
    <cfRule type="containsBlanks" dxfId="0" priority="22" stopIfTrue="1">
      <formula>LEN(TRIM(B1))=0</formula>
    </cfRule>
  </conditionalFormatting>
  <hyperlinks>
    <hyperlink ref="K73" r:id="rId1" xr:uid="{00000000-0004-0000-0000-000000000000}"/>
    <hyperlink ref="E3" r:id="rId2" xr:uid="{00000000-0004-0000-0000-000001000000}"/>
  </hyperlinks>
  <pageMargins left="0.2" right="0.2" top="0.52" bottom="0.22" header="0.4921259845" footer="0.17"/>
  <pageSetup paperSize="9" scale="98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 (2)</vt:lpstr>
      <vt:lpstr>'Taul1 (2)'!Tulostusalue</vt:lpstr>
    </vt:vector>
  </TitlesOfParts>
  <Company>Kajaanin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Pikkarainen</dc:creator>
  <cp:lastModifiedBy>Pikkarainen Ulla</cp:lastModifiedBy>
  <cp:lastPrinted>2023-02-08T06:18:19Z</cp:lastPrinted>
  <dcterms:created xsi:type="dcterms:W3CDTF">2002-09-04T07:49:37Z</dcterms:created>
  <dcterms:modified xsi:type="dcterms:W3CDTF">2024-04-08T06:25:23Z</dcterms:modified>
</cp:coreProperties>
</file>