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ämäTyökirja"/>
  <mc:AlternateContent xmlns:mc="http://schemas.openxmlformats.org/markup-compatibility/2006">
    <mc:Choice Requires="x15">
      <x15ac:absPath xmlns:x15ac="http://schemas.microsoft.com/office/spreadsheetml/2010/11/ac" url="https://kajaani365-my.sharepoint.com/personal/ulla_pikkarainen_kajaani_fi/Documents/Datat/TAULUKOT/Vesiliikuntakeskus/"/>
    </mc:Choice>
  </mc:AlternateContent>
  <xr:revisionPtr revIDLastSave="149" documentId="8_{45A75942-124E-4F3A-B60F-F63AE2E56138}" xr6:coauthVersionLast="47" xr6:coauthVersionMax="47" xr10:uidLastSave="{CB23FAE2-3374-49D3-85B3-83A31517A9A3}"/>
  <bookViews>
    <workbookView xWindow="-110" yWindow="-110" windowWidth="19420" windowHeight="10300" xr2:uid="{00000000-000D-0000-FFFF-FFFF00000000}"/>
  </bookViews>
  <sheets>
    <sheet name="Taul1 (2)" sheetId="4" r:id="rId1"/>
  </sheets>
  <definedNames>
    <definedName name="_FilterDatabase" localSheetId="0" hidden="1">'Taul1 (2)'!$P$1:$P$54</definedName>
    <definedName name="_xlnm.Print_Area" localSheetId="0">'Taul1 (2)'!$A$1:$O$72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4" l="1"/>
  <c r="E1" i="4"/>
  <c r="P17" i="4"/>
  <c r="P18" i="4"/>
  <c r="P19" i="4"/>
  <c r="P20" i="4"/>
  <c r="P22" i="4"/>
  <c r="P25" i="4"/>
  <c r="P26" i="4"/>
  <c r="P27" i="4"/>
  <c r="P28" i="4"/>
  <c r="P32" i="4"/>
  <c r="P33" i="4"/>
  <c r="P36" i="4"/>
  <c r="P37" i="4"/>
  <c r="P38" i="4"/>
  <c r="P39" i="4"/>
  <c r="P40" i="4"/>
  <c r="P42" i="4"/>
  <c r="P43" i="4"/>
  <c r="P44" i="4"/>
  <c r="P45" i="4"/>
  <c r="P46" i="4"/>
  <c r="P47" i="4"/>
  <c r="P48" i="4"/>
  <c r="P49" i="4"/>
  <c r="P51" i="4"/>
  <c r="P53" i="4"/>
  <c r="P54" i="4"/>
  <c r="P16" i="4"/>
  <c r="P35" i="4" l="1"/>
  <c r="P15" i="4"/>
</calcChain>
</file>

<file path=xl/sharedStrings.xml><?xml version="1.0" encoding="utf-8"?>
<sst xmlns="http://schemas.openxmlformats.org/spreadsheetml/2006/main" count="131" uniqueCount="62">
  <si>
    <t>KAJAANIN KAUPUNGIN VESILIIKUNTAKESKUS KAUKAVEDEN LASKUTUSSOPIMUS</t>
  </si>
  <si>
    <t>Sähköpostiosoite</t>
  </si>
  <si>
    <t>Ei omavastuuta</t>
  </si>
  <si>
    <t>Yhtiönumero</t>
  </si>
  <si>
    <t>Kajaanin kaupungin vesiliikuntakeskus Kaukavesi laskuttaa yritystämme jäljelle jäävän osan rannekkemaksusta.</t>
  </si>
  <si>
    <t>Osoite</t>
  </si>
  <si>
    <t>Jokikatu 5</t>
  </si>
  <si>
    <t>Puhelin</t>
  </si>
  <si>
    <t>Email</t>
  </si>
  <si>
    <t>Puhelinnumero</t>
  </si>
  <si>
    <t>Työssäkäyvät aikuiset:</t>
  </si>
  <si>
    <t>€</t>
  </si>
  <si>
    <t>Muut:</t>
  </si>
  <si>
    <t>Laskutettavan yrityksen/yhdistyksen nimi</t>
  </si>
  <si>
    <t>Opiskelijat, eläkeläiset, työttömät, varusmiehet, rauhanturvaajaveteraanit, alle 18 v:</t>
  </si>
  <si>
    <t>josta omavastuu:</t>
  </si>
  <si>
    <t>Sopimukseen sisältyy seuraavia uinti/kuntosalirannekkeita.</t>
  </si>
  <si>
    <t>-</t>
  </si>
  <si>
    <t>tai sopimus on voimassa:</t>
  </si>
  <si>
    <t>(Kaukavesi täyttää)</t>
  </si>
  <si>
    <t>Tilaajan viite</t>
  </si>
  <si>
    <t>Yhteyshenkilö</t>
  </si>
  <si>
    <t>Y-tunnus tai HETU</t>
  </si>
  <si>
    <t>Operaattori / postinumero (jos paperilasku)</t>
  </si>
  <si>
    <t>Verkkolaskutusosoite / laskutusosoite (jos paperilasku)</t>
  </si>
  <si>
    <t>Välittäjätunnus tai postitoimipaikka (jos paperilasku)</t>
  </si>
  <si>
    <t xml:space="preserve">Tämä sopimus on voimassa toistaiseksi alkaen       </t>
  </si>
  <si>
    <t>kaukavesi@kajaani.fi</t>
  </si>
  <si>
    <t xml:space="preserve"> 044 710 0618</t>
  </si>
  <si>
    <t>87100 Kajaani</t>
  </si>
  <si>
    <t xml:space="preserve">Uintiranneke 8,70 € </t>
  </si>
  <si>
    <t xml:space="preserve">Uintiranneke arkisin ennen klo 16 7,90 € </t>
  </si>
  <si>
    <t xml:space="preserve">Kuntosali kertaranneke, 8,00 € </t>
  </si>
  <si>
    <t xml:space="preserve">Uinti + kuntosali kertaranneke 9,40 € </t>
  </si>
  <si>
    <t xml:space="preserve">10 kpl uintisarjaranneke yht.72,00 € </t>
  </si>
  <si>
    <t xml:space="preserve">10 kpl kuntosalisarjaranneke yht. 64,00 € </t>
  </si>
  <si>
    <t xml:space="preserve">10 kpl uinti+kuntosalisarjaranneke yht. 88,00 € </t>
  </si>
  <si>
    <t xml:space="preserve">Uintiranneke 6,30 € </t>
  </si>
  <si>
    <t xml:space="preserve">Uintiranneke arkisin ennen klo 16 5,90 € </t>
  </si>
  <si>
    <t xml:space="preserve">Uintiranneke lapset 4-7v 3,40 € </t>
  </si>
  <si>
    <t xml:space="preserve">Uinti + kuntosali kertaranneke 8,00 € </t>
  </si>
  <si>
    <t xml:space="preserve">Kuntosali kertaranneke, 5,30 € </t>
  </si>
  <si>
    <t>Päiväranneke uinti+kuntosali voimassa 24 h, 9,40</t>
  </si>
  <si>
    <t xml:space="preserve">10 kpl uintisarjaranneke yht. 44,60 €  </t>
  </si>
  <si>
    <t xml:space="preserve">10 kpl kuntosalisarjaranneke yht. 40,00 €  </t>
  </si>
  <si>
    <t xml:space="preserve">10 kpl uinti+kuntosalisarjaranneke yht. 59,00 € </t>
  </si>
  <si>
    <t>Ratamaksu 10,30 €/h/25 m:n rata</t>
  </si>
  <si>
    <t>Ohjausmaksu (vesijumppa tai muu liikunnanohjaus) 38,40 €/h</t>
  </si>
  <si>
    <t>Kokoushuoneen vuokra 23,70 €/h</t>
  </si>
  <si>
    <t>Päiväranneke uinti+kuntosali voimassa 24 h, 11,50 €</t>
  </si>
  <si>
    <t xml:space="preserve">Kuntosali kertaranneke arkisin ennen klo 16, 7,20 € </t>
  </si>
  <si>
    <t xml:space="preserve">Kuntosali kertaranneke arkisin ennen klo 16, 4,70 € </t>
  </si>
  <si>
    <t>Liiku Kajaanissa -ranneke oikeuttaa Kaukaveden lisäksi Kajaanihallin, jäähallin ja Otanmäen urheilutalon sekä maauimalan</t>
  </si>
  <si>
    <t>ennen klo 16 tai ohjatuissa ryhmissä.</t>
  </si>
  <si>
    <t xml:space="preserve">Liiku Kajaanissa 6 kk uinti+kuntosalin </t>
  </si>
  <si>
    <t xml:space="preserve">kausiranneke 18 - 64 v. yht. 90,00 € </t>
  </si>
  <si>
    <t xml:space="preserve">kausiranneke 18 - 64 v. yht. 164,00 € </t>
  </si>
  <si>
    <t xml:space="preserve">Liiku Kajaanissa 12 kk uinti+kuntosalin </t>
  </si>
  <si>
    <t xml:space="preserve">kausiranneke 7 - 17 tai yli 65 v. yht. 100,00 € </t>
  </si>
  <si>
    <t xml:space="preserve">kausiranneke 7 - 17 tai yli 65 v. yht. 53,00 € </t>
  </si>
  <si>
    <t xml:space="preserve">käyttöön vapailla yleisövuoroilla. Ranneke ei käy kenttävarauksen maksamiseen. +65 -rannekkeen käyttöaika päivisin </t>
  </si>
  <si>
    <r>
      <t>Rannekemaksu 7,40 €/ranneke</t>
    </r>
    <r>
      <rPr>
        <sz val="8"/>
        <rFont val="Arial Narrow"/>
        <family val="2"/>
      </rPr>
      <t xml:space="preserve"> (sarja- ja kausirannekket)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</si>
</sst>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chivo Narrow"/>
    </font>
    <font>
      <u/>
      <sz val="10"/>
      <color theme="10"/>
      <name val="Arial"/>
      <family val="2"/>
    </font>
    <font>
      <u/>
      <sz val="10"/>
      <color theme="10"/>
      <name val="Archivo Narrow"/>
    </font>
    <font>
      <sz val="12"/>
      <name val="Arial Narrow"/>
      <family val="2"/>
    </font>
    <font>
      <sz val="12"/>
      <color theme="0" tint="-0.499984740745262"/>
      <name val="Arial Narrow"/>
      <family val="2"/>
    </font>
    <font>
      <sz val="12"/>
      <color theme="3" tint="0.3999755851924192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12"/>
      <color theme="0" tint="-0.34998626667073579"/>
      <name val="Arial Narrow"/>
      <family val="2"/>
    </font>
    <font>
      <sz val="10"/>
      <color theme="0" tint="-0.34998626667073579"/>
      <name val="Arial Narrow"/>
      <family val="2"/>
    </font>
    <font>
      <sz val="10"/>
      <color theme="0" tint="-0.34998626667073579"/>
      <name val="Arial"/>
      <family val="2"/>
    </font>
    <font>
      <b/>
      <i/>
      <sz val="14"/>
      <color rgb="FFFF0000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3" tint="0.79995117038483843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0" fontId="7" fillId="2" borderId="0" xfId="0" applyFont="1" applyFill="1"/>
    <xf numFmtId="0" fontId="4" fillId="2" borderId="2" xfId="0" applyFont="1" applyFill="1" applyBorder="1"/>
    <xf numFmtId="0" fontId="4" fillId="2" borderId="3" xfId="0" applyFont="1" applyFill="1" applyBorder="1"/>
    <xf numFmtId="0" fontId="7" fillId="2" borderId="2" xfId="0" applyFont="1" applyFill="1" applyBorder="1"/>
    <xf numFmtId="0" fontId="0" fillId="2" borderId="0" xfId="0" applyFill="1"/>
    <xf numFmtId="0" fontId="1" fillId="2" borderId="0" xfId="0" applyFont="1" applyFill="1"/>
    <xf numFmtId="0" fontId="3" fillId="2" borderId="0" xfId="1" applyFont="1" applyFill="1"/>
    <xf numFmtId="0" fontId="4" fillId="2" borderId="0" xfId="0" quotePrefix="1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0" borderId="0" xfId="0" applyFont="1"/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vertical="top"/>
    </xf>
    <xf numFmtId="0" fontId="2" fillId="2" borderId="0" xfId="1" applyFill="1" applyBorder="1"/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2" fillId="2" borderId="0" xfId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" fillId="2" borderId="0" xfId="0" quotePrefix="1" applyFont="1" applyFill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/>
    <xf numFmtId="0" fontId="14" fillId="2" borderId="0" xfId="0" applyFont="1" applyFill="1"/>
    <xf numFmtId="0" fontId="4" fillId="2" borderId="0" xfId="0" applyFont="1" applyFill="1" applyBorder="1"/>
    <xf numFmtId="0" fontId="4" fillId="2" borderId="4" xfId="0" applyFont="1" applyFill="1" applyBorder="1"/>
    <xf numFmtId="0" fontId="4" fillId="3" borderId="4" xfId="0" applyFont="1" applyFill="1" applyBorder="1" applyProtection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</cellXfs>
  <cellStyles count="2">
    <cellStyle name="Hyperlinkki" xfId="1" builtinId="8"/>
    <cellStyle name="Normaali" xfId="0" builtinId="0"/>
  </cellStyles>
  <dxfs count="14"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1752600</xdr:colOff>
      <xdr:row>3</xdr:row>
      <xdr:rowOff>17690</xdr:rowOff>
    </xdr:to>
    <xdr:pic>
      <xdr:nvPicPr>
        <xdr:cNvPr id="2054" name="Kuva 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038350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ukavesi@kajaani.fi" TargetMode="External"/><Relationship Id="rId1" Type="http://schemas.openxmlformats.org/officeDocument/2006/relationships/hyperlink" Target="mailto:kaukavesi@kajaani.f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showGridLines="0" tabSelected="1" view="pageBreakPreview" topLeftCell="B27" zoomScaleNormal="100" zoomScaleSheetLayoutView="100" workbookViewId="0">
      <selection activeCell="S48" sqref="S48"/>
    </sheetView>
  </sheetViews>
  <sheetFormatPr defaultRowHeight="14.25" customHeight="1"/>
  <cols>
    <col min="1" max="1" width="1.453125" customWidth="1"/>
    <col min="2" max="2" width="4" customWidth="1"/>
    <col min="3" max="3" width="27" customWidth="1"/>
    <col min="4" max="4" width="15.81640625" customWidth="1"/>
    <col min="5" max="5" width="5.26953125" customWidth="1"/>
    <col min="6" max="6" width="15.81640625" customWidth="1"/>
    <col min="7" max="7" width="5.453125" customWidth="1"/>
    <col min="8" max="8" width="4" customWidth="1"/>
    <col min="9" max="9" width="2.1796875" hidden="1" customWidth="1"/>
    <col min="10" max="10" width="1.54296875" customWidth="1"/>
    <col min="11" max="11" width="2.7265625" customWidth="1"/>
    <col min="12" max="12" width="1.453125" customWidth="1"/>
    <col min="13" max="13" width="15.1796875" customWidth="1"/>
    <col min="14" max="14" width="4" customWidth="1"/>
    <col min="15" max="15" width="1.1796875" customWidth="1"/>
    <col min="16" max="16" width="9.1796875" style="24"/>
  </cols>
  <sheetData>
    <row r="1" spans="1:16" s="1" customFormat="1" ht="22.5" customHeight="1">
      <c r="A1" s="2"/>
      <c r="B1" s="2"/>
      <c r="C1" s="2"/>
      <c r="D1" s="2"/>
      <c r="E1" s="26" t="str">
        <f>IF(COUNTBLANK(B7:N11)&lt;51,"","              Huom! Kaikkia laskutus- ja yhteystietoja ei täytetty")</f>
        <v xml:space="preserve">              Huom! Kaikkia laskutus- ja yhteystietoja ei täytetty</v>
      </c>
      <c r="F1" s="2"/>
      <c r="G1" s="2"/>
      <c r="H1" s="2"/>
      <c r="I1" s="2"/>
      <c r="J1" s="2"/>
      <c r="K1" s="2"/>
      <c r="L1" s="2"/>
      <c r="M1" s="43"/>
      <c r="N1" s="44"/>
      <c r="O1" s="2"/>
      <c r="P1" s="22">
        <v>1</v>
      </c>
    </row>
    <row r="2" spans="1:16" s="1" customFormat="1" ht="12" customHeigh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16" t="s">
        <v>3</v>
      </c>
      <c r="N2" s="2"/>
      <c r="O2" s="2"/>
      <c r="P2" s="22">
        <v>1</v>
      </c>
    </row>
    <row r="3" spans="1:16" s="1" customFormat="1" ht="14.25" customHeight="1">
      <c r="A3" s="2"/>
      <c r="B3" s="2"/>
      <c r="C3" s="2"/>
      <c r="D3" s="2"/>
      <c r="E3" s="25" t="s">
        <v>27</v>
      </c>
      <c r="F3" s="2"/>
      <c r="G3" s="3"/>
      <c r="H3" s="2"/>
      <c r="I3" s="2"/>
      <c r="J3" s="2"/>
      <c r="K3" s="2"/>
      <c r="L3" s="2"/>
      <c r="M3" s="20" t="s">
        <v>19</v>
      </c>
      <c r="N3" s="2"/>
      <c r="O3" s="2"/>
      <c r="P3" s="22">
        <v>1</v>
      </c>
    </row>
    <row r="4" spans="1:16" s="1" customFormat="1" ht="9.75" customHeight="1">
      <c r="A4" s="2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2">
        <v>1</v>
      </c>
    </row>
    <row r="5" spans="1:16" s="1" customFormat="1" ht="14.25" customHeight="1">
      <c r="A5" s="2"/>
      <c r="B5" s="4" t="s">
        <v>0</v>
      </c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2"/>
      <c r="O5" s="2"/>
      <c r="P5" s="22">
        <v>1</v>
      </c>
    </row>
    <row r="6" spans="1:16" s="1" customFormat="1" ht="6" customHeight="1">
      <c r="A6" s="2"/>
      <c r="B6" s="4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2"/>
      <c r="O6" s="2"/>
      <c r="P6" s="22">
        <v>1</v>
      </c>
    </row>
    <row r="7" spans="1:16" s="1" customFormat="1" ht="21" customHeight="1">
      <c r="A7" s="2"/>
      <c r="B7" s="43"/>
      <c r="C7" s="44"/>
      <c r="D7" s="44"/>
      <c r="E7" s="2"/>
      <c r="F7" s="40"/>
      <c r="G7" s="38"/>
      <c r="H7" s="38"/>
      <c r="I7" s="38"/>
      <c r="J7" s="38"/>
      <c r="K7" s="38"/>
      <c r="L7" s="6"/>
      <c r="M7" s="43"/>
      <c r="N7" s="44"/>
      <c r="O7" s="2"/>
      <c r="P7" s="22">
        <v>1</v>
      </c>
    </row>
    <row r="8" spans="1:16" s="18" customFormat="1" ht="12" customHeight="1">
      <c r="A8" s="16"/>
      <c r="B8" s="16" t="s">
        <v>13</v>
      </c>
      <c r="C8" s="16"/>
      <c r="D8" s="16"/>
      <c r="E8" s="2"/>
      <c r="F8" s="19" t="s">
        <v>21</v>
      </c>
      <c r="G8" s="16"/>
      <c r="H8" s="16"/>
      <c r="I8" s="2"/>
      <c r="J8" s="16"/>
      <c r="K8" s="16"/>
      <c r="L8" s="17"/>
      <c r="M8" s="16" t="s">
        <v>22</v>
      </c>
      <c r="N8" s="16"/>
      <c r="O8" s="16"/>
      <c r="P8" s="23">
        <v>1</v>
      </c>
    </row>
    <row r="9" spans="1:16" s="1" customFormat="1" ht="21" customHeight="1">
      <c r="A9" s="2"/>
      <c r="B9" s="43"/>
      <c r="C9" s="44"/>
      <c r="D9" s="44"/>
      <c r="E9" s="2"/>
      <c r="F9" s="40"/>
      <c r="G9" s="38"/>
      <c r="H9" s="38"/>
      <c r="I9" s="47"/>
      <c r="J9" s="38"/>
      <c r="K9" s="38"/>
      <c r="L9" s="6"/>
      <c r="M9" s="43"/>
      <c r="N9" s="44"/>
      <c r="O9" s="2"/>
      <c r="P9" s="22">
        <v>1</v>
      </c>
    </row>
    <row r="10" spans="1:16" s="18" customFormat="1" ht="12" customHeight="1">
      <c r="A10" s="16"/>
      <c r="B10" s="16" t="s">
        <v>24</v>
      </c>
      <c r="C10" s="16"/>
      <c r="D10" s="16"/>
      <c r="E10" s="2"/>
      <c r="F10" s="19" t="s">
        <v>23</v>
      </c>
      <c r="G10" s="16"/>
      <c r="H10" s="16"/>
      <c r="I10" s="2"/>
      <c r="J10" s="16"/>
      <c r="K10" s="16"/>
      <c r="L10" s="17"/>
      <c r="M10" s="19" t="s">
        <v>9</v>
      </c>
      <c r="N10" s="16"/>
      <c r="O10" s="16"/>
      <c r="P10" s="23">
        <v>1</v>
      </c>
    </row>
    <row r="11" spans="1:16" s="1" customFormat="1" ht="21" customHeight="1">
      <c r="A11" s="2"/>
      <c r="B11" s="45"/>
      <c r="C11" s="46"/>
      <c r="D11" s="46"/>
      <c r="E11" s="2"/>
      <c r="F11" s="48"/>
      <c r="G11" s="49"/>
      <c r="H11" s="49"/>
      <c r="I11" s="50"/>
      <c r="J11" s="49"/>
      <c r="K11" s="49"/>
      <c r="L11" s="6"/>
      <c r="M11" s="43"/>
      <c r="N11" s="44"/>
      <c r="O11" s="2"/>
      <c r="P11" s="22">
        <v>1</v>
      </c>
    </row>
    <row r="12" spans="1:16" s="18" customFormat="1" ht="12" customHeight="1">
      <c r="A12" s="16"/>
      <c r="B12" s="16" t="s">
        <v>25</v>
      </c>
      <c r="C12" s="16"/>
      <c r="D12" s="16"/>
      <c r="E12" s="2"/>
      <c r="F12" s="16" t="s">
        <v>20</v>
      </c>
      <c r="G12" s="19"/>
      <c r="H12" s="16"/>
      <c r="I12" s="2"/>
      <c r="J12" s="16"/>
      <c r="K12" s="16"/>
      <c r="L12" s="17"/>
      <c r="M12" s="16" t="s">
        <v>1</v>
      </c>
      <c r="N12" s="16"/>
      <c r="O12" s="16"/>
      <c r="P12" s="23">
        <v>1</v>
      </c>
    </row>
    <row r="13" spans="1:16" s="1" customFormat="1" ht="19.5" customHeight="1">
      <c r="A13" s="2"/>
      <c r="B13" s="2" t="s">
        <v>16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2">
        <v>1</v>
      </c>
    </row>
    <row r="14" spans="1:16" s="1" customFormat="1" ht="19.5" customHeight="1">
      <c r="A14" s="2"/>
      <c r="B14" s="2" t="s">
        <v>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2">
        <v>1</v>
      </c>
    </row>
    <row r="15" spans="1:16" s="1" customFormat="1" ht="19.5" customHeight="1">
      <c r="A15" s="2"/>
      <c r="B15" s="8" t="s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2" t="e">
        <f>SUM(P16:P33)/SUM(P16:P33)</f>
        <v>#DIV/0!</v>
      </c>
    </row>
    <row r="16" spans="1:16" s="1" customFormat="1" ht="19.5" customHeight="1">
      <c r="A16" s="2"/>
      <c r="B16" s="9"/>
      <c r="C16" s="2" t="s">
        <v>30</v>
      </c>
      <c r="D16" s="2"/>
      <c r="E16" s="2"/>
      <c r="F16" s="2" t="s">
        <v>15</v>
      </c>
      <c r="G16" s="38"/>
      <c r="H16" s="38"/>
      <c r="I16" s="7"/>
      <c r="J16" s="2"/>
      <c r="K16" s="2" t="s">
        <v>11</v>
      </c>
      <c r="L16" s="2"/>
      <c r="M16" s="10" t="s">
        <v>2</v>
      </c>
      <c r="N16" s="9"/>
      <c r="O16" s="2"/>
      <c r="P16" s="22">
        <f t="shared" ref="P16:P33" si="0">IF(COUNTBLANK(B16:N16)&lt;9,1,0)</f>
        <v>0</v>
      </c>
    </row>
    <row r="17" spans="1:16" s="1" customFormat="1" ht="19.5" customHeight="1">
      <c r="A17" s="2"/>
      <c r="B17" s="9"/>
      <c r="C17" s="2" t="s">
        <v>31</v>
      </c>
      <c r="D17" s="2"/>
      <c r="E17" s="2"/>
      <c r="F17" s="2" t="s">
        <v>15</v>
      </c>
      <c r="G17" s="38"/>
      <c r="H17" s="38"/>
      <c r="I17" s="7"/>
      <c r="J17" s="2"/>
      <c r="K17" s="2" t="s">
        <v>11</v>
      </c>
      <c r="L17" s="2"/>
      <c r="M17" s="10" t="s">
        <v>2</v>
      </c>
      <c r="N17" s="9"/>
      <c r="O17" s="2"/>
      <c r="P17" s="22">
        <f t="shared" si="0"/>
        <v>0</v>
      </c>
    </row>
    <row r="18" spans="1:16" s="1" customFormat="1" ht="19.5" customHeight="1">
      <c r="A18" s="2"/>
      <c r="B18" s="9"/>
      <c r="C18" s="2" t="s">
        <v>33</v>
      </c>
      <c r="D18" s="2"/>
      <c r="E18" s="2"/>
      <c r="F18" s="2" t="s">
        <v>15</v>
      </c>
      <c r="G18" s="38"/>
      <c r="H18" s="38"/>
      <c r="I18" s="7"/>
      <c r="J18" s="2"/>
      <c r="K18" s="2" t="s">
        <v>11</v>
      </c>
      <c r="L18" s="2"/>
      <c r="M18" s="10" t="s">
        <v>2</v>
      </c>
      <c r="N18" s="9"/>
      <c r="O18" s="2"/>
      <c r="P18" s="22">
        <f t="shared" si="0"/>
        <v>0</v>
      </c>
    </row>
    <row r="19" spans="1:16" s="1" customFormat="1" ht="19.5" customHeight="1">
      <c r="A19" s="2"/>
      <c r="B19" s="9"/>
      <c r="C19" s="2" t="s">
        <v>32</v>
      </c>
      <c r="D19" s="2"/>
      <c r="E19" s="2"/>
      <c r="F19" s="2" t="s">
        <v>15</v>
      </c>
      <c r="G19" s="38"/>
      <c r="H19" s="38"/>
      <c r="I19" s="7"/>
      <c r="J19" s="2"/>
      <c r="K19" s="2" t="s">
        <v>11</v>
      </c>
      <c r="L19" s="2"/>
      <c r="M19" s="10" t="s">
        <v>2</v>
      </c>
      <c r="N19" s="9"/>
      <c r="O19" s="2"/>
      <c r="P19" s="22">
        <f t="shared" si="0"/>
        <v>0</v>
      </c>
    </row>
    <row r="20" spans="1:16" s="1" customFormat="1" ht="19.5" customHeight="1">
      <c r="A20" s="2"/>
      <c r="B20" s="9"/>
      <c r="C20" s="2" t="s">
        <v>50</v>
      </c>
      <c r="D20" s="2"/>
      <c r="E20" s="2"/>
      <c r="F20" s="2" t="s">
        <v>15</v>
      </c>
      <c r="G20" s="38"/>
      <c r="H20" s="38"/>
      <c r="I20" s="7"/>
      <c r="J20" s="2"/>
      <c r="K20" s="2" t="s">
        <v>11</v>
      </c>
      <c r="L20" s="2"/>
      <c r="M20" s="10" t="s">
        <v>2</v>
      </c>
      <c r="N20" s="9"/>
      <c r="O20" s="2"/>
      <c r="P20" s="22">
        <f t="shared" si="0"/>
        <v>0</v>
      </c>
    </row>
    <row r="21" spans="1:16" s="1" customFormat="1" ht="19.5" customHeight="1">
      <c r="A21" s="2"/>
      <c r="B21" s="9"/>
      <c r="C21" s="2" t="s">
        <v>49</v>
      </c>
      <c r="D21" s="2"/>
      <c r="E21" s="2"/>
      <c r="F21" s="2" t="s">
        <v>15</v>
      </c>
      <c r="G21" s="38"/>
      <c r="H21" s="38"/>
      <c r="I21" s="7"/>
      <c r="J21" s="2"/>
      <c r="K21" s="2" t="s">
        <v>11</v>
      </c>
      <c r="L21" s="2"/>
      <c r="M21" s="10" t="s">
        <v>2</v>
      </c>
      <c r="N21" s="9"/>
      <c r="O21" s="2"/>
      <c r="P21" s="22"/>
    </row>
    <row r="22" spans="1:16" s="1" customFormat="1" ht="6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2">
        <f t="shared" si="0"/>
        <v>0</v>
      </c>
    </row>
    <row r="23" spans="1:16" s="1" customFormat="1" ht="19.5" customHeight="1">
      <c r="A23" s="2"/>
      <c r="B23" s="9"/>
      <c r="C23" s="2" t="s">
        <v>34</v>
      </c>
      <c r="D23" s="2"/>
      <c r="E23" s="2"/>
      <c r="F23" s="2" t="s">
        <v>15</v>
      </c>
      <c r="G23" s="38"/>
      <c r="H23" s="38"/>
      <c r="I23" s="7"/>
      <c r="J23" s="2"/>
      <c r="K23" s="2" t="s">
        <v>11</v>
      </c>
      <c r="L23" s="2"/>
      <c r="M23" s="2" t="s">
        <v>2</v>
      </c>
      <c r="N23" s="9"/>
      <c r="O23" s="2"/>
      <c r="P23" s="22"/>
    </row>
    <row r="24" spans="1:16" s="1" customFormat="1" ht="6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2"/>
    </row>
    <row r="25" spans="1:16" s="1" customFormat="1" ht="18.75" customHeight="1">
      <c r="A25" s="2"/>
      <c r="B25" s="9"/>
      <c r="C25" s="2" t="s">
        <v>35</v>
      </c>
      <c r="D25" s="2"/>
      <c r="E25" s="2"/>
      <c r="F25" s="2" t="s">
        <v>15</v>
      </c>
      <c r="G25" s="38"/>
      <c r="H25" s="38"/>
      <c r="I25" s="7"/>
      <c r="J25" s="2"/>
      <c r="K25" s="2" t="s">
        <v>11</v>
      </c>
      <c r="L25" s="2"/>
      <c r="M25" s="2" t="s">
        <v>2</v>
      </c>
      <c r="N25" s="9"/>
      <c r="O25" s="2"/>
      <c r="P25" s="22">
        <f t="shared" si="0"/>
        <v>0</v>
      </c>
    </row>
    <row r="26" spans="1:16" s="1" customFormat="1" ht="6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2">
        <f t="shared" si="0"/>
        <v>0</v>
      </c>
    </row>
    <row r="27" spans="1:16" s="1" customFormat="1" ht="19.5" customHeight="1">
      <c r="A27" s="2"/>
      <c r="B27" s="9"/>
      <c r="C27" s="2" t="s">
        <v>36</v>
      </c>
      <c r="D27" s="2"/>
      <c r="E27" s="2"/>
      <c r="F27" s="2" t="s">
        <v>15</v>
      </c>
      <c r="G27" s="38"/>
      <c r="H27" s="38"/>
      <c r="I27" s="7"/>
      <c r="J27" s="2"/>
      <c r="K27" s="2" t="s">
        <v>11</v>
      </c>
      <c r="L27" s="2"/>
      <c r="M27" s="2" t="s">
        <v>2</v>
      </c>
      <c r="N27" s="9"/>
      <c r="O27" s="2"/>
      <c r="P27" s="22">
        <f t="shared" si="0"/>
        <v>0</v>
      </c>
    </row>
    <row r="28" spans="1:16" s="1" customFormat="1" ht="6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2">
        <f t="shared" si="0"/>
        <v>0</v>
      </c>
    </row>
    <row r="29" spans="1:16" s="1" customFormat="1" ht="19.5" customHeight="1">
      <c r="A29" s="2"/>
      <c r="B29" s="30"/>
      <c r="C29" s="2" t="s">
        <v>54</v>
      </c>
      <c r="D29" s="2"/>
      <c r="E29" s="2"/>
      <c r="F29" s="2"/>
      <c r="G29" s="39"/>
      <c r="H29" s="39"/>
      <c r="I29" s="7"/>
      <c r="J29" s="2"/>
      <c r="K29" s="2"/>
      <c r="L29" s="2"/>
      <c r="M29" s="2"/>
      <c r="N29" s="33"/>
      <c r="O29" s="2"/>
      <c r="P29" s="22">
        <f t="shared" si="0"/>
        <v>0</v>
      </c>
    </row>
    <row r="30" spans="1:16" s="1" customFormat="1" ht="19.5" customHeight="1">
      <c r="A30" s="31"/>
      <c r="B30" s="9"/>
      <c r="C30" s="31" t="s">
        <v>55</v>
      </c>
      <c r="D30" s="31"/>
      <c r="E30" s="31"/>
      <c r="F30" s="31" t="s">
        <v>15</v>
      </c>
      <c r="G30" s="38"/>
      <c r="H30" s="38"/>
      <c r="I30" s="30"/>
      <c r="J30" s="31"/>
      <c r="K30" s="31" t="s">
        <v>11</v>
      </c>
      <c r="L30" s="31"/>
      <c r="M30" s="31" t="s">
        <v>2</v>
      </c>
      <c r="N30" s="9"/>
      <c r="O30" s="31"/>
      <c r="P30" s="22"/>
    </row>
    <row r="31" spans="1:16" s="1" customFormat="1" ht="19.5" customHeight="1">
      <c r="A31" s="31"/>
      <c r="B31" s="34"/>
      <c r="C31" s="31" t="s">
        <v>57</v>
      </c>
      <c r="D31" s="31"/>
      <c r="E31" s="31"/>
      <c r="F31" s="31"/>
      <c r="G31" s="38"/>
      <c r="H31" s="38"/>
      <c r="I31" s="30"/>
      <c r="J31" s="31"/>
      <c r="K31" s="31"/>
      <c r="L31" s="31"/>
      <c r="M31" s="31"/>
      <c r="N31" s="35"/>
      <c r="O31" s="31"/>
      <c r="P31" s="22"/>
    </row>
    <row r="32" spans="1:16" s="1" customFormat="1" ht="19.5" customHeight="1">
      <c r="A32" s="2"/>
      <c r="B32" s="9"/>
      <c r="C32" s="31" t="s">
        <v>56</v>
      </c>
      <c r="D32" s="2"/>
      <c r="E32" s="2"/>
      <c r="F32" s="2" t="s">
        <v>15</v>
      </c>
      <c r="G32" s="38"/>
      <c r="H32" s="38"/>
      <c r="I32" s="7"/>
      <c r="J32" s="2"/>
      <c r="K32" s="2" t="s">
        <v>11</v>
      </c>
      <c r="L32" s="2"/>
      <c r="M32" s="2" t="s">
        <v>2</v>
      </c>
      <c r="N32" s="9"/>
      <c r="O32" s="2"/>
      <c r="P32" s="22">
        <f t="shared" si="0"/>
        <v>0</v>
      </c>
    </row>
    <row r="33" spans="1:16" s="1" customFormat="1" ht="19.5" customHeight="1">
      <c r="A33" s="2"/>
      <c r="B33" s="2"/>
      <c r="C33" s="3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2">
        <f t="shared" si="0"/>
        <v>0</v>
      </c>
    </row>
    <row r="34" spans="1:16" s="1" customFormat="1" ht="6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2">
        <v>1</v>
      </c>
    </row>
    <row r="35" spans="1:16" s="1" customFormat="1" ht="19.5" customHeight="1">
      <c r="A35" s="2"/>
      <c r="B35" s="8" t="s">
        <v>14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2" t="e">
        <f>SUM(P36:P54)/SUM(P36:P54)</f>
        <v>#DIV/0!</v>
      </c>
    </row>
    <row r="36" spans="1:16" s="1" customFormat="1" ht="19.5" customHeight="1">
      <c r="A36" s="2"/>
      <c r="B36" s="11"/>
      <c r="C36" s="2" t="s">
        <v>37</v>
      </c>
      <c r="D36" s="2"/>
      <c r="E36" s="2"/>
      <c r="F36" s="2" t="s">
        <v>15</v>
      </c>
      <c r="G36" s="38"/>
      <c r="H36" s="38"/>
      <c r="I36" s="7"/>
      <c r="J36" s="2"/>
      <c r="K36" s="2" t="s">
        <v>11</v>
      </c>
      <c r="L36" s="2"/>
      <c r="M36" s="2" t="s">
        <v>2</v>
      </c>
      <c r="N36" s="9"/>
      <c r="O36" s="2"/>
      <c r="P36" s="22">
        <f t="shared" ref="P36:P54" si="1">IF(COUNTBLANK(B36:N36)&lt;9,1,0)</f>
        <v>0</v>
      </c>
    </row>
    <row r="37" spans="1:16" s="1" customFormat="1" ht="19.5" customHeight="1">
      <c r="A37" s="2"/>
      <c r="B37" s="9"/>
      <c r="C37" s="2" t="s">
        <v>38</v>
      </c>
      <c r="D37" s="2"/>
      <c r="E37" s="2"/>
      <c r="F37" s="2" t="s">
        <v>15</v>
      </c>
      <c r="G37" s="38"/>
      <c r="H37" s="38"/>
      <c r="I37" s="7"/>
      <c r="J37" s="2"/>
      <c r="K37" s="2" t="s">
        <v>11</v>
      </c>
      <c r="L37" s="2"/>
      <c r="M37" s="2" t="s">
        <v>2</v>
      </c>
      <c r="N37" s="9"/>
      <c r="O37" s="2"/>
      <c r="P37" s="22">
        <f t="shared" si="1"/>
        <v>0</v>
      </c>
    </row>
    <row r="38" spans="1:16" s="1" customFormat="1" ht="19.5" customHeight="1">
      <c r="A38" s="2"/>
      <c r="B38" s="11"/>
      <c r="C38" s="2" t="s">
        <v>39</v>
      </c>
      <c r="D38" s="2"/>
      <c r="E38" s="2"/>
      <c r="F38" s="2" t="s">
        <v>15</v>
      </c>
      <c r="G38" s="38"/>
      <c r="H38" s="38"/>
      <c r="I38" s="7"/>
      <c r="J38" s="2"/>
      <c r="K38" s="2" t="s">
        <v>11</v>
      </c>
      <c r="L38" s="2"/>
      <c r="M38" s="2" t="s">
        <v>2</v>
      </c>
      <c r="N38" s="9"/>
      <c r="O38" s="2"/>
      <c r="P38" s="22">
        <f t="shared" si="1"/>
        <v>0</v>
      </c>
    </row>
    <row r="39" spans="1:16" s="1" customFormat="1" ht="19.5" customHeight="1">
      <c r="A39" s="2"/>
      <c r="B39" s="11"/>
      <c r="C39" s="2" t="s">
        <v>40</v>
      </c>
      <c r="D39" s="2"/>
      <c r="E39" s="2"/>
      <c r="F39" s="2" t="s">
        <v>15</v>
      </c>
      <c r="G39" s="38"/>
      <c r="H39" s="38"/>
      <c r="I39" s="7"/>
      <c r="J39" s="2"/>
      <c r="K39" s="2" t="s">
        <v>11</v>
      </c>
      <c r="L39" s="2"/>
      <c r="M39" s="10" t="s">
        <v>2</v>
      </c>
      <c r="N39" s="9"/>
      <c r="O39" s="2"/>
      <c r="P39" s="22">
        <f t="shared" si="1"/>
        <v>0</v>
      </c>
    </row>
    <row r="40" spans="1:16" s="1" customFormat="1" ht="19.5" customHeight="1">
      <c r="A40" s="2"/>
      <c r="B40" s="11"/>
      <c r="C40" s="2" t="s">
        <v>41</v>
      </c>
      <c r="D40" s="2"/>
      <c r="E40" s="2"/>
      <c r="F40" s="2" t="s">
        <v>15</v>
      </c>
      <c r="G40" s="38"/>
      <c r="H40" s="38"/>
      <c r="I40" s="7"/>
      <c r="J40" s="2"/>
      <c r="K40" s="2" t="s">
        <v>11</v>
      </c>
      <c r="L40" s="2"/>
      <c r="M40" s="10" t="s">
        <v>2</v>
      </c>
      <c r="N40" s="9"/>
      <c r="O40" s="2"/>
      <c r="P40" s="22">
        <f t="shared" si="1"/>
        <v>0</v>
      </c>
    </row>
    <row r="41" spans="1:16" s="1" customFormat="1" ht="19.5" customHeight="1">
      <c r="A41" s="2"/>
      <c r="B41" s="11"/>
      <c r="C41" s="2" t="s">
        <v>51</v>
      </c>
      <c r="D41" s="2"/>
      <c r="E41" s="2"/>
      <c r="F41" s="2" t="s">
        <v>15</v>
      </c>
      <c r="G41" s="38"/>
      <c r="H41" s="38"/>
      <c r="I41" s="7"/>
      <c r="J41" s="2"/>
      <c r="K41" s="2" t="s">
        <v>11</v>
      </c>
      <c r="L41" s="2"/>
      <c r="M41" s="10" t="s">
        <v>2</v>
      </c>
      <c r="N41" s="9"/>
      <c r="O41" s="2"/>
      <c r="P41" s="22"/>
    </row>
    <row r="42" spans="1:16" s="1" customFormat="1" ht="19.5" customHeight="1">
      <c r="A42" s="2"/>
      <c r="B42" s="9"/>
      <c r="C42" s="2" t="s">
        <v>42</v>
      </c>
      <c r="D42" s="2"/>
      <c r="E42" s="2"/>
      <c r="F42" s="2" t="s">
        <v>15</v>
      </c>
      <c r="G42" s="38"/>
      <c r="H42" s="38"/>
      <c r="I42" s="7"/>
      <c r="J42" s="2"/>
      <c r="K42" s="2" t="s">
        <v>11</v>
      </c>
      <c r="L42" s="2"/>
      <c r="M42" s="10" t="s">
        <v>2</v>
      </c>
      <c r="N42" s="9"/>
      <c r="O42" s="2"/>
      <c r="P42" s="22">
        <f t="shared" si="1"/>
        <v>0</v>
      </c>
    </row>
    <row r="43" spans="1:16" s="1" customFormat="1" ht="6.75" customHeight="1">
      <c r="A43" s="2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2">
        <f t="shared" si="1"/>
        <v>0</v>
      </c>
    </row>
    <row r="44" spans="1:16" s="1" customFormat="1" ht="19.5" customHeight="1">
      <c r="A44" s="2"/>
      <c r="B44" s="11"/>
      <c r="C44" s="2" t="s">
        <v>43</v>
      </c>
      <c r="D44" s="2"/>
      <c r="E44" s="2"/>
      <c r="F44" s="2" t="s">
        <v>15</v>
      </c>
      <c r="G44" s="38"/>
      <c r="H44" s="38"/>
      <c r="I44" s="7"/>
      <c r="J44" s="2"/>
      <c r="K44" s="2" t="s">
        <v>11</v>
      </c>
      <c r="L44" s="2"/>
      <c r="M44" s="2" t="s">
        <v>2</v>
      </c>
      <c r="N44" s="9"/>
      <c r="O44" s="2"/>
      <c r="P44" s="22">
        <f t="shared" si="1"/>
        <v>0</v>
      </c>
    </row>
    <row r="45" spans="1:16" s="1" customFormat="1" ht="6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2">
        <f t="shared" si="1"/>
        <v>0</v>
      </c>
    </row>
    <row r="46" spans="1:16" s="1" customFormat="1" ht="19.5" customHeight="1">
      <c r="A46" s="2"/>
      <c r="B46" s="9"/>
      <c r="C46" s="2" t="s">
        <v>44</v>
      </c>
      <c r="D46" s="2"/>
      <c r="E46" s="2"/>
      <c r="F46" s="2" t="s">
        <v>15</v>
      </c>
      <c r="G46" s="38"/>
      <c r="H46" s="38"/>
      <c r="I46" s="7"/>
      <c r="J46" s="2"/>
      <c r="K46" s="2" t="s">
        <v>11</v>
      </c>
      <c r="L46" s="2"/>
      <c r="M46" s="2" t="s">
        <v>2</v>
      </c>
      <c r="N46" s="9"/>
      <c r="O46" s="2"/>
      <c r="P46" s="22">
        <f t="shared" si="1"/>
        <v>0</v>
      </c>
    </row>
    <row r="47" spans="1:16" s="1" customFormat="1" ht="6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2">
        <f t="shared" si="1"/>
        <v>0</v>
      </c>
    </row>
    <row r="48" spans="1:16" s="1" customFormat="1" ht="19.5" customHeight="1">
      <c r="A48" s="2"/>
      <c r="B48" s="9"/>
      <c r="C48" s="2" t="s">
        <v>45</v>
      </c>
      <c r="D48" s="2"/>
      <c r="E48" s="2"/>
      <c r="F48" s="2" t="s">
        <v>15</v>
      </c>
      <c r="G48" s="38"/>
      <c r="H48" s="38"/>
      <c r="I48" s="7"/>
      <c r="J48" s="2"/>
      <c r="K48" s="2" t="s">
        <v>11</v>
      </c>
      <c r="L48" s="2"/>
      <c r="M48" s="2" t="s">
        <v>2</v>
      </c>
      <c r="N48" s="9"/>
      <c r="O48" s="2"/>
      <c r="P48" s="22">
        <f t="shared" si="1"/>
        <v>0</v>
      </c>
    </row>
    <row r="49" spans="1:16" s="1" customFormat="1" ht="6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7"/>
      <c r="O49" s="2"/>
      <c r="P49" s="22">
        <f t="shared" si="1"/>
        <v>0</v>
      </c>
    </row>
    <row r="50" spans="1:16" s="1" customFormat="1" ht="18" customHeight="1">
      <c r="A50" s="31"/>
      <c r="B50" s="31"/>
      <c r="C50" s="32" t="s">
        <v>54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0"/>
      <c r="O50" s="31"/>
      <c r="P50" s="22"/>
    </row>
    <row r="51" spans="1:16" s="1" customFormat="1" ht="19.5" customHeight="1">
      <c r="A51" s="2"/>
      <c r="B51" s="36"/>
      <c r="C51" s="32" t="s">
        <v>59</v>
      </c>
      <c r="D51" s="2"/>
      <c r="E51" s="2"/>
      <c r="F51" s="2" t="s">
        <v>15</v>
      </c>
      <c r="G51" s="38"/>
      <c r="H51" s="38"/>
      <c r="I51" s="7"/>
      <c r="J51" s="2"/>
      <c r="K51" s="2" t="s">
        <v>11</v>
      </c>
      <c r="L51" s="2"/>
      <c r="M51" s="2" t="s">
        <v>2</v>
      </c>
      <c r="N51" s="9"/>
      <c r="O51" s="2"/>
      <c r="P51" s="22">
        <f t="shared" si="1"/>
        <v>0</v>
      </c>
    </row>
    <row r="52" spans="1:16" s="1" customFormat="1" ht="19.5" customHeight="1">
      <c r="A52" s="31"/>
      <c r="B52" s="30"/>
      <c r="C52" s="31" t="s">
        <v>57</v>
      </c>
      <c r="D52" s="31"/>
      <c r="E52" s="31"/>
      <c r="F52" s="31"/>
      <c r="G52" s="28"/>
      <c r="H52" s="28"/>
      <c r="I52" s="30"/>
      <c r="J52" s="31"/>
      <c r="K52" s="31"/>
      <c r="L52" s="31"/>
      <c r="M52" s="31"/>
      <c r="N52" s="34"/>
      <c r="O52" s="31"/>
      <c r="P52" s="22"/>
    </row>
    <row r="53" spans="1:16" s="1" customFormat="1" ht="19.5" customHeight="1">
      <c r="A53" s="2"/>
      <c r="B53" s="9"/>
      <c r="C53" s="32" t="s">
        <v>58</v>
      </c>
      <c r="D53" s="2"/>
      <c r="E53" s="2"/>
      <c r="F53" s="2" t="s">
        <v>15</v>
      </c>
      <c r="G53" s="38"/>
      <c r="H53" s="38"/>
      <c r="I53" s="7"/>
      <c r="J53" s="2"/>
      <c r="K53" s="2" t="s">
        <v>11</v>
      </c>
      <c r="L53" s="2"/>
      <c r="M53" s="2" t="s">
        <v>2</v>
      </c>
      <c r="N53" s="9"/>
      <c r="O53" s="2"/>
      <c r="P53" s="22">
        <f t="shared" si="1"/>
        <v>0</v>
      </c>
    </row>
    <row r="54" spans="1:16" s="1" customFormat="1" ht="6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2">
        <f t="shared" si="1"/>
        <v>0</v>
      </c>
    </row>
    <row r="55" spans="1:16" s="1" customFormat="1" ht="6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2"/>
    </row>
    <row r="56" spans="1:16" s="1" customFormat="1" ht="19.5" customHeight="1">
      <c r="A56" s="2"/>
      <c r="B56" s="9"/>
      <c r="C56" s="2" t="s">
        <v>61</v>
      </c>
      <c r="D56" s="2"/>
      <c r="E56" s="9"/>
      <c r="F56" s="2" t="s">
        <v>47</v>
      </c>
      <c r="G56" s="2"/>
      <c r="H56" s="2"/>
      <c r="I56" s="2"/>
      <c r="J56" s="2"/>
      <c r="K56" s="2"/>
      <c r="L56" s="2"/>
      <c r="M56" s="2"/>
      <c r="N56" s="2"/>
      <c r="O56" s="2"/>
      <c r="P56" s="22"/>
    </row>
    <row r="57" spans="1:16" s="1" customFormat="1" ht="19.5" customHeight="1">
      <c r="A57" s="2"/>
      <c r="B57" s="9"/>
      <c r="C57" s="2" t="s">
        <v>46</v>
      </c>
      <c r="D57" s="2"/>
      <c r="E57" s="9"/>
      <c r="F57" s="2" t="s">
        <v>48</v>
      </c>
      <c r="G57" s="2"/>
      <c r="H57" s="2"/>
      <c r="I57" s="2"/>
      <c r="J57" s="2"/>
      <c r="K57" s="2"/>
      <c r="L57" s="2"/>
      <c r="M57" s="2"/>
      <c r="N57" s="2"/>
      <c r="O57" s="2"/>
      <c r="P57" s="22"/>
    </row>
    <row r="58" spans="1:16" s="1" customFormat="1" ht="6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2"/>
    </row>
    <row r="59" spans="1:16" s="1" customFormat="1" ht="6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2"/>
    </row>
    <row r="60" spans="1:16" s="1" customFormat="1" ht="19.5" customHeight="1">
      <c r="A60" s="2"/>
      <c r="B60" s="9"/>
      <c r="C60" s="7" t="s">
        <v>12</v>
      </c>
      <c r="D60" s="40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2"/>
      <c r="P60" s="22"/>
    </row>
    <row r="61" spans="1:16" s="1" customFormat="1" ht="19.5" customHeight="1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2"/>
      <c r="P61" s="22"/>
    </row>
    <row r="62" spans="1:16" s="1" customFormat="1" ht="19.5" customHeight="1">
      <c r="A62" s="31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1"/>
      <c r="P62" s="22"/>
    </row>
    <row r="63" spans="1:16" s="1" customFormat="1" ht="6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2"/>
    </row>
    <row r="64" spans="1:16" s="1" customFormat="1" ht="19.5" customHeight="1">
      <c r="A64" s="31"/>
      <c r="B64" s="31" t="s">
        <v>52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22"/>
    </row>
    <row r="65" spans="1:16" s="1" customFormat="1" ht="19.5" customHeight="1">
      <c r="A65" s="31"/>
      <c r="B65" s="31" t="s">
        <v>60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22"/>
    </row>
    <row r="66" spans="1:16" s="1" customFormat="1" ht="19.5" customHeight="1">
      <c r="A66" s="31"/>
      <c r="B66" s="31" t="s">
        <v>53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22"/>
    </row>
    <row r="67" spans="1:16" s="1" customFormat="1" ht="19.5" customHeight="1">
      <c r="A67" s="2"/>
      <c r="B67" s="2" t="s">
        <v>26</v>
      </c>
      <c r="C67" s="2"/>
      <c r="D67" s="2"/>
      <c r="E67" s="2"/>
      <c r="F67" s="7"/>
      <c r="G67" s="2"/>
      <c r="H67" s="2"/>
      <c r="I67" s="2"/>
      <c r="J67" s="2"/>
      <c r="K67" s="2"/>
      <c r="L67" s="2"/>
      <c r="M67" s="2"/>
      <c r="N67" s="2"/>
      <c r="O67" s="2"/>
      <c r="P67" s="22"/>
    </row>
    <row r="68" spans="1:16" s="1" customFormat="1" ht="24" customHeight="1">
      <c r="A68" s="2"/>
      <c r="B68" s="2" t="s">
        <v>18</v>
      </c>
      <c r="C68" s="2"/>
      <c r="D68" s="7"/>
      <c r="E68" s="15" t="s">
        <v>17</v>
      </c>
      <c r="F68" s="7"/>
      <c r="G68" s="2"/>
      <c r="H68" s="2"/>
      <c r="I68" s="2"/>
      <c r="J68" s="2"/>
      <c r="K68" s="2"/>
      <c r="L68" s="2"/>
      <c r="M68" s="2"/>
      <c r="N68" s="2"/>
      <c r="O68" s="2"/>
      <c r="P68" s="22"/>
    </row>
    <row r="69" spans="1:16" s="1" customFormat="1" ht="6.75" customHeight="1">
      <c r="A69" s="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2"/>
      <c r="P69" s="22"/>
    </row>
    <row r="70" spans="1:16" ht="14.25" customHeight="1">
      <c r="A70" s="12"/>
      <c r="B70" s="13" t="s">
        <v>5</v>
      </c>
      <c r="C70" s="13"/>
      <c r="D70" s="13" t="s">
        <v>7</v>
      </c>
      <c r="E70" s="13"/>
      <c r="F70" s="13"/>
      <c r="G70" s="13"/>
      <c r="H70" s="13"/>
      <c r="I70" s="13"/>
      <c r="J70" s="13"/>
      <c r="K70" s="13" t="s">
        <v>8</v>
      </c>
      <c r="L70" s="13"/>
      <c r="M70" s="13"/>
      <c r="N70" s="12"/>
      <c r="O70" s="2"/>
    </row>
    <row r="71" spans="1:16" ht="14.25" customHeight="1">
      <c r="A71" s="12"/>
      <c r="B71" s="13" t="s">
        <v>6</v>
      </c>
      <c r="C71" s="13"/>
      <c r="D71" s="27" t="s">
        <v>28</v>
      </c>
      <c r="E71" s="13"/>
      <c r="F71" s="13"/>
      <c r="G71" s="13"/>
      <c r="H71" s="13"/>
      <c r="I71" s="13"/>
      <c r="J71" s="13"/>
      <c r="K71" s="21" t="s">
        <v>27</v>
      </c>
      <c r="L71" s="13"/>
      <c r="M71" s="13"/>
      <c r="N71" s="12"/>
      <c r="O71" s="2"/>
    </row>
    <row r="72" spans="1:16" ht="14.25" customHeight="1">
      <c r="A72" s="12"/>
      <c r="B72" s="13" t="s">
        <v>29</v>
      </c>
      <c r="C72" s="13"/>
      <c r="D72" s="13"/>
      <c r="E72" s="13"/>
      <c r="F72" s="13"/>
      <c r="G72" s="13"/>
      <c r="H72" s="13"/>
      <c r="I72" s="13"/>
      <c r="J72" s="13"/>
      <c r="K72" s="14"/>
      <c r="L72" s="13"/>
      <c r="M72" s="13"/>
      <c r="N72" s="12"/>
      <c r="O72" s="2"/>
    </row>
  </sheetData>
  <autoFilter ref="P1:P54" xr:uid="{00000000-0009-0000-0000-000000000000}"/>
  <mergeCells count="37">
    <mergeCell ref="B9:D9"/>
    <mergeCell ref="B11:D11"/>
    <mergeCell ref="F9:K9"/>
    <mergeCell ref="F11:K11"/>
    <mergeCell ref="M1:N1"/>
    <mergeCell ref="M9:N9"/>
    <mergeCell ref="M11:N11"/>
    <mergeCell ref="M7:N7"/>
    <mergeCell ref="B7:D7"/>
    <mergeCell ref="F7:K7"/>
    <mergeCell ref="G30:H30"/>
    <mergeCell ref="D60:N60"/>
    <mergeCell ref="B61:N61"/>
    <mergeCell ref="G46:H46"/>
    <mergeCell ref="G48:H48"/>
    <mergeCell ref="G51:H51"/>
    <mergeCell ref="G53:H53"/>
    <mergeCell ref="G40:H40"/>
    <mergeCell ref="G42:H42"/>
    <mergeCell ref="G44:H44"/>
    <mergeCell ref="G41:H41"/>
    <mergeCell ref="G31:H31"/>
    <mergeCell ref="G32:H32"/>
    <mergeCell ref="G36:H36"/>
    <mergeCell ref="G37:H37"/>
    <mergeCell ref="G38:H38"/>
    <mergeCell ref="G39:H39"/>
    <mergeCell ref="G25:H25"/>
    <mergeCell ref="G27:H27"/>
    <mergeCell ref="G23:H23"/>
    <mergeCell ref="G21:H21"/>
    <mergeCell ref="G29:H29"/>
    <mergeCell ref="G16:H16"/>
    <mergeCell ref="G17:H17"/>
    <mergeCell ref="G18:H18"/>
    <mergeCell ref="G19:H19"/>
    <mergeCell ref="G20:H20"/>
  </mergeCells>
  <conditionalFormatting sqref="B11 B51:B53 G51:H53 N51:N53">
    <cfRule type="notContainsBlanks" dxfId="13" priority="13" stopIfTrue="1">
      <formula>LEN(TRIM(B11))&gt;0</formula>
    </cfRule>
    <cfRule type="containsBlanks" dxfId="12" priority="14" stopIfTrue="1">
      <formula>LEN(TRIM(B11))=0</formula>
    </cfRule>
  </conditionalFormatting>
  <conditionalFormatting sqref="B23 G23:H23 N23">
    <cfRule type="notContainsBlanks" dxfId="11" priority="1" stopIfTrue="1">
      <formula>LEN(TRIM(B23))&gt;0</formula>
    </cfRule>
    <cfRule type="containsBlanks" dxfId="10" priority="2" stopIfTrue="1">
      <formula>LEN(TRIM(B23))=0</formula>
    </cfRule>
  </conditionalFormatting>
  <conditionalFormatting sqref="D68">
    <cfRule type="notContainsBlanks" dxfId="9" priority="17" stopIfTrue="1">
      <formula>LEN(TRIM(D68))&gt;0</formula>
    </cfRule>
    <cfRule type="containsBlanks" dxfId="8" priority="18" stopIfTrue="1">
      <formula>LEN(TRIM(D68))=0</formula>
    </cfRule>
  </conditionalFormatting>
  <conditionalFormatting sqref="F9">
    <cfRule type="notContainsBlanks" dxfId="7" priority="9" stopIfTrue="1">
      <formula>LEN(TRIM(F9))&gt;0</formula>
    </cfRule>
    <cfRule type="containsBlanks" dxfId="6" priority="10" stopIfTrue="1">
      <formula>LEN(TRIM(F9))=0</formula>
    </cfRule>
  </conditionalFormatting>
  <conditionalFormatting sqref="F11">
    <cfRule type="notContainsBlanks" dxfId="5" priority="7" stopIfTrue="1">
      <formula>LEN(TRIM(F11))&gt;0</formula>
    </cfRule>
    <cfRule type="containsBlanks" dxfId="4" priority="8" stopIfTrue="1">
      <formula>LEN(TRIM(F11))=0</formula>
    </cfRule>
  </conditionalFormatting>
  <conditionalFormatting sqref="F67:F68">
    <cfRule type="notContainsBlanks" dxfId="3" priority="3" stopIfTrue="1">
      <formula>LEN(TRIM(F67))&gt;0</formula>
    </cfRule>
    <cfRule type="containsBlanks" dxfId="2" priority="4" stopIfTrue="1">
      <formula>LEN(TRIM(F67))=0</formula>
    </cfRule>
  </conditionalFormatting>
  <conditionalFormatting sqref="M1 B7:D7 F7 M7 B9 M9 M11 B16:B21 G16:H21 N16:N21 B25 G25:H25 N25 B27 G27:H27 N27 B29:B32 B36:B42 G36:H42 N36:N42 B44 G44:H44 N44 B46 G46:H46 N46 B48 G48:H48 N48 B56:B57 E56:E57 B60 D60:N60 B61:N62 G29:H32 N29:N32">
    <cfRule type="notContainsBlanks" dxfId="1" priority="21" stopIfTrue="1">
      <formula>LEN(TRIM(B1))&gt;0</formula>
    </cfRule>
    <cfRule type="containsBlanks" dxfId="0" priority="22" stopIfTrue="1">
      <formula>LEN(TRIM(B1))=0</formula>
    </cfRule>
  </conditionalFormatting>
  <hyperlinks>
    <hyperlink ref="K71" r:id="rId1" xr:uid="{00000000-0004-0000-0000-000000000000}"/>
    <hyperlink ref="E3" r:id="rId2" xr:uid="{00000000-0004-0000-0000-000001000000}"/>
  </hyperlinks>
  <pageMargins left="0.2" right="0.2" top="0.52" bottom="0.22" header="0.4921259845" footer="0.17"/>
  <pageSetup paperSize="9" scale="98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 (2)</vt:lpstr>
      <vt:lpstr>'Taul1 (2)'!Tulostusalue</vt:lpstr>
    </vt:vector>
  </TitlesOfParts>
  <Company>Kajaanin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Pikkarainen</dc:creator>
  <cp:lastModifiedBy>Pikkarainen Ulla</cp:lastModifiedBy>
  <cp:lastPrinted>2024-12-02T07:58:13Z</cp:lastPrinted>
  <dcterms:created xsi:type="dcterms:W3CDTF">2002-09-04T07:49:37Z</dcterms:created>
  <dcterms:modified xsi:type="dcterms:W3CDTF">2024-12-10T14:05:12Z</dcterms:modified>
</cp:coreProperties>
</file>